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dova\Documents\Andrea\Poistovne\COVID\"/>
    </mc:Choice>
  </mc:AlternateContent>
  <xr:revisionPtr revIDLastSave="0" documentId="8_{332D0206-6195-42E9-AE2B-CC9EECDF07C1}" xr6:coauthVersionLast="44" xr6:coauthVersionMax="44" xr10:uidLastSave="{00000000-0000-0000-0000-000000000000}"/>
  <bookViews>
    <workbookView xWindow="-120" yWindow="-120" windowWidth="29040" windowHeight="17640" xr2:uid="{605F5868-84A6-4024-8201-66DB773E2C46}"/>
  </bookViews>
  <sheets>
    <sheet name="Total FC1+FC2+FC3 vs. plan" sheetId="1" r:id="rId1"/>
  </sheets>
  <externalReferences>
    <externalReference r:id="rId2"/>
    <externalReference r:id="rId3"/>
  </externalReferences>
  <definedNames>
    <definedName name="AJ">#REF!</definedName>
    <definedName name="RSFR">#REF!</definedName>
    <definedName name="SAPFuncF4Help" localSheetId="0" hidden="1">Main.SAPF4Help()</definedName>
    <definedName name="SAPFuncF4Help" hidden="1">Main.SAPF4Help()</definedName>
    <definedName name="SAPRangeKEYFIG_Tabelle7_Tabelle7D1">#REF!</definedName>
    <definedName name="SAPRangeKEYFIG_Tabelle8_Tabelle8D1">#REF!</definedName>
    <definedName name="SAPRangePOPER_Tabelle3_Tabelle3D1">[2]globpar!$D$20</definedName>
    <definedName name="SAPRangeRBUNIT_Tabelle3_Tabelle3D1">[2]globpar!$D$18</definedName>
    <definedName name="SAPRangeRITEM_Tabelle7_Tabelle7D1">#REF!</definedName>
    <definedName name="SAPRangeRITEM_Tabelle8_Tabelle8D1">#REF!</definedName>
    <definedName name="SAPRangeRYEAR_Tabelle3_Tabelle3D1">[2]globpar!$D$19</definedName>
    <definedName name="SAPRangeSITYP_Tabelle7_Tabelle7D1">#REF!</definedName>
    <definedName name="SAPRangeSITYP_Tabelle8_Tabelle8D1">#REF!</definedName>
    <definedName name="SAPRangeSUBIT_Tabelle7_Tabelle7D1">#REF!</definedName>
    <definedName name="SAPRangeSUBIT_Tabelle8_Tabelle8D1">#REF!</definedName>
    <definedName name="SAPTrigger_Tabelle7_Tabelle7D1">[2]sapactivexlhiddensheet!$T$39</definedName>
    <definedName name="SAPTrigger_Tabelle8_Tabelle8D1">[2]sapactivexlhiddensheet!$U$39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1" l="1"/>
  <c r="K20" i="1"/>
  <c r="K19" i="1"/>
  <c r="K18" i="1"/>
  <c r="K17" i="1"/>
  <c r="K16" i="1"/>
  <c r="K15" i="1"/>
  <c r="K14" i="1"/>
  <c r="K11" i="1"/>
  <c r="K10" i="1"/>
  <c r="K9" i="1"/>
  <c r="K8" i="1"/>
  <c r="K7" i="1"/>
  <c r="K6" i="1"/>
  <c r="K5" i="1"/>
  <c r="K4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Rondošová Ľubica</author>
  </authors>
  <commentList>
    <comment ref="F3" authorId="0" shapeId="0" xr:uid="{780E613A-4170-485A-AB44-B4BA267724BE}">
      <text>
        <r>
          <rPr>
            <b/>
            <sz val="9"/>
            <color indexed="81"/>
            <rFont val="Tahoma"/>
            <family val="2"/>
            <charset val="238"/>
          </rPr>
          <t>Rondošová Ľubica:</t>
        </r>
        <r>
          <rPr>
            <sz val="9"/>
            <color indexed="81"/>
            <rFont val="Tahoma"/>
            <family val="2"/>
            <charset val="238"/>
          </rPr>
          <t xml:space="preserve">
okrem NN poisťovňa, zo zaslaných podkladov nie je možné zistiť odhad GWP</t>
        </r>
      </text>
    </comment>
    <comment ref="F6" authorId="0" shapeId="0" xr:uid="{61E23AF8-00C9-4CD0-B0AD-70F0D93F3C46}">
      <text>
        <r>
          <rPr>
            <b/>
            <sz val="9"/>
            <color indexed="81"/>
            <rFont val="Tahoma"/>
            <family val="2"/>
            <charset val="238"/>
          </rPr>
          <t>Rondošová Ľubica:</t>
        </r>
        <r>
          <rPr>
            <sz val="9"/>
            <color indexed="81"/>
            <rFont val="Tahoma"/>
            <family val="2"/>
            <charset val="238"/>
          </rPr>
          <t xml:space="preserve">
okrem NN poisťovňa, zo zaslaných podkladov nie je možné zistiť odhad PP</t>
        </r>
      </text>
    </comment>
  </commentList>
</comments>
</file>

<file path=xl/sharedStrings.xml><?xml version="1.0" encoding="utf-8"?>
<sst xmlns="http://schemas.openxmlformats.org/spreadsheetml/2006/main" count="61" uniqueCount="41">
  <si>
    <t>v mil. EUR</t>
  </si>
  <si>
    <t xml:space="preserve">Total SK Market </t>
  </si>
  <si>
    <r>
      <t>I. Odhad (forecast)</t>
    </r>
    <r>
      <rPr>
        <b/>
        <sz val="8"/>
        <rFont val="Calibri"/>
        <family val="2"/>
        <charset val="238"/>
        <scheme val="minor"/>
      </rPr>
      <t xml:space="preserve"> podľa IFRS</t>
    </r>
  </si>
  <si>
    <t>Odhad YE20 FC1</t>
  </si>
  <si>
    <t>Odhad YE20 FC2</t>
  </si>
  <si>
    <t>Odhad YE20 FC3</t>
  </si>
  <si>
    <t>Plán YE 2020</t>
  </si>
  <si>
    <t xml:space="preserve"> +/-                  FC1 vs. plán YE20 v mil.</t>
  </si>
  <si>
    <t xml:space="preserve"> +/-                  FC1 vs. plán YE20 v %</t>
  </si>
  <si>
    <t xml:space="preserve"> +/-                  FC2 vs. plán YE20 v mil.</t>
  </si>
  <si>
    <t xml:space="preserve"> +/-                  FC2 vs. plán YE20 v %</t>
  </si>
  <si>
    <t xml:space="preserve"> +/-                  FC3 vs. plán YE20 v mil. </t>
  </si>
  <si>
    <t xml:space="preserve"> +/-                  FC3 vs. plán YE20 v % </t>
  </si>
  <si>
    <t xml:space="preserve">Hrubé predpísané poistné (GWP), z toho: </t>
  </si>
  <si>
    <t xml:space="preserve">   - neživotné poistenie (NL)</t>
  </si>
  <si>
    <t xml:space="preserve">   - životné poistenie (L)</t>
  </si>
  <si>
    <t>Hrubé náklady na poistné plnenia (PP), z toho:</t>
  </si>
  <si>
    <t>Technický výsledok (TV)</t>
  </si>
  <si>
    <t>Finančný výsledok (FV)</t>
  </si>
  <si>
    <t>Hospodársky výsledok pred zdanením (HV)</t>
  </si>
  <si>
    <t>Bilančné položky</t>
  </si>
  <si>
    <t>Finančné umiestnenie (v mene poisťovne), z toho:</t>
  </si>
  <si>
    <r>
      <t xml:space="preserve">   -</t>
    </r>
    <r>
      <rPr>
        <sz val="8"/>
        <color theme="1"/>
        <rFont val="Times New Roman"/>
        <family val="1"/>
        <charset val="238"/>
      </rPr>
      <t> </t>
    </r>
    <r>
      <rPr>
        <sz val="8"/>
        <color theme="1"/>
        <rFont val="Calibri"/>
        <family val="2"/>
        <charset val="238"/>
        <scheme val="minor"/>
      </rPr>
      <t>štátne dlhopisy</t>
    </r>
  </si>
  <si>
    <t xml:space="preserve">   - podnikové dlhopisy </t>
  </si>
  <si>
    <t xml:space="preserve">   - akcie</t>
  </si>
  <si>
    <t xml:space="preserve">   - podniky kolektívneho investovania</t>
  </si>
  <si>
    <t>Finančné umiestnenie v mene poistených</t>
  </si>
  <si>
    <t>Vlastné imanie (VI)</t>
  </si>
  <si>
    <t>Technické rezervy na poistné zmluvy (pasíva) (TR)</t>
  </si>
  <si>
    <t>II. Odhad SII ukazovateľov</t>
  </si>
  <si>
    <t>SCR v %</t>
  </si>
  <si>
    <t>119%-266% median 166%</t>
  </si>
  <si>
    <t>120%-266% median 171%</t>
  </si>
  <si>
    <t>121-286% median 167%</t>
  </si>
  <si>
    <t>132%-301% median 179%</t>
  </si>
  <si>
    <t>x</t>
  </si>
  <si>
    <t>MCR v %</t>
  </si>
  <si>
    <t>203%-866%</t>
  </si>
  <si>
    <t>217%-866%</t>
  </si>
  <si>
    <t>237%-1002%</t>
  </si>
  <si>
    <t>256%-1051%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</si>
</sst>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rgb="FF000000"/>
      <name val="Verdan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/>
    </xf>
    <xf numFmtId="3" fontId="5" fillId="4" borderId="12" xfId="0" applyNumberFormat="1" applyFont="1" applyFill="1" applyBorder="1" applyAlignment="1">
      <alignment vertical="center"/>
    </xf>
    <xf numFmtId="3" fontId="4" fillId="5" borderId="12" xfId="0" applyNumberFormat="1" applyFont="1" applyFill="1" applyBorder="1" applyAlignment="1">
      <alignment vertical="center"/>
    </xf>
    <xf numFmtId="3" fontId="5" fillId="6" borderId="15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9" fontId="6" fillId="2" borderId="12" xfId="1" applyFont="1" applyFill="1" applyBorder="1" applyAlignment="1">
      <alignment vertical="center"/>
    </xf>
    <xf numFmtId="3" fontId="6" fillId="4" borderId="12" xfId="1" applyNumberFormat="1" applyFont="1" applyFill="1" applyBorder="1" applyAlignment="1">
      <alignment vertical="center"/>
    </xf>
    <xf numFmtId="9" fontId="6" fillId="4" borderId="12" xfId="1" applyFont="1" applyFill="1" applyBorder="1" applyAlignment="1">
      <alignment vertical="center"/>
    </xf>
    <xf numFmtId="3" fontId="6" fillId="5" borderId="12" xfId="0" applyNumberFormat="1" applyFont="1" applyFill="1" applyBorder="1" applyAlignment="1">
      <alignment vertical="center"/>
    </xf>
    <xf numFmtId="9" fontId="6" fillId="5" borderId="13" xfId="1" applyFont="1" applyFill="1" applyBorder="1" applyAlignment="1">
      <alignment vertical="center"/>
    </xf>
    <xf numFmtId="49" fontId="2" fillId="0" borderId="16" xfId="0" applyNumberFormat="1" applyFont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/>
    </xf>
    <xf numFmtId="3" fontId="8" fillId="4" borderId="12" xfId="0" applyNumberFormat="1" applyFont="1" applyFill="1" applyBorder="1" applyAlignment="1">
      <alignment vertical="center"/>
    </xf>
    <xf numFmtId="3" fontId="8" fillId="5" borderId="12" xfId="0" applyNumberFormat="1" applyFont="1" applyFill="1" applyBorder="1" applyAlignment="1">
      <alignment vertical="center"/>
    </xf>
    <xf numFmtId="3" fontId="8" fillId="6" borderId="15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9" fontId="8" fillId="2" borderId="12" xfId="1" applyFont="1" applyFill="1" applyBorder="1" applyAlignment="1">
      <alignment vertical="center"/>
    </xf>
    <xf numFmtId="3" fontId="8" fillId="4" borderId="12" xfId="1" applyNumberFormat="1" applyFont="1" applyFill="1" applyBorder="1" applyAlignment="1">
      <alignment vertical="center"/>
    </xf>
    <xf numFmtId="9" fontId="8" fillId="4" borderId="12" xfId="1" applyFont="1" applyFill="1" applyBorder="1" applyAlignment="1">
      <alignment vertical="center"/>
    </xf>
    <xf numFmtId="9" fontId="8" fillId="5" borderId="13" xfId="1" applyFont="1" applyFill="1" applyBorder="1" applyAlignment="1">
      <alignment vertical="center"/>
    </xf>
    <xf numFmtId="49" fontId="4" fillId="0" borderId="16" xfId="0" applyNumberFormat="1" applyFont="1" applyBorder="1" applyAlignment="1">
      <alignment vertical="center" wrapText="1"/>
    </xf>
    <xf numFmtId="3" fontId="7" fillId="5" borderId="12" xfId="0" applyNumberFormat="1" applyFont="1" applyFill="1" applyBorder="1" applyAlignment="1">
      <alignment vertical="center"/>
    </xf>
    <xf numFmtId="9" fontId="7" fillId="5" borderId="13" xfId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3" fontId="5" fillId="2" borderId="17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3" fontId="4" fillId="5" borderId="18" xfId="0" applyNumberFormat="1" applyFont="1" applyFill="1" applyBorder="1" applyAlignment="1">
      <alignment vertical="center"/>
    </xf>
    <xf numFmtId="3" fontId="5" fillId="6" borderId="20" xfId="0" applyNumberFormat="1" applyFont="1" applyFill="1" applyBorder="1" applyAlignment="1">
      <alignment vertical="center"/>
    </xf>
    <xf numFmtId="3" fontId="6" fillId="2" borderId="18" xfId="0" applyNumberFormat="1" applyFont="1" applyFill="1" applyBorder="1" applyAlignment="1">
      <alignment vertical="center"/>
    </xf>
    <xf numFmtId="9" fontId="6" fillId="2" borderId="18" xfId="1" applyFont="1" applyFill="1" applyBorder="1" applyAlignment="1">
      <alignment vertical="center"/>
    </xf>
    <xf numFmtId="3" fontId="6" fillId="4" borderId="18" xfId="1" applyNumberFormat="1" applyFont="1" applyFill="1" applyBorder="1" applyAlignment="1">
      <alignment vertical="center"/>
    </xf>
    <xf numFmtId="9" fontId="6" fillId="4" borderId="18" xfId="1" applyFont="1" applyFill="1" applyBorder="1" applyAlignment="1">
      <alignment vertical="center"/>
    </xf>
    <xf numFmtId="3" fontId="6" fillId="5" borderId="18" xfId="0" applyNumberFormat="1" applyFont="1" applyFill="1" applyBorder="1" applyAlignment="1">
      <alignment vertical="center"/>
    </xf>
    <xf numFmtId="9" fontId="6" fillId="5" borderId="19" xfId="1" applyFont="1" applyFill="1" applyBorder="1" applyAlignment="1">
      <alignment vertical="center"/>
    </xf>
    <xf numFmtId="0" fontId="2" fillId="3" borderId="1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3" fontId="5" fillId="2" borderId="24" xfId="0" applyNumberFormat="1" applyFont="1" applyFill="1" applyBorder="1" applyAlignment="1">
      <alignment vertical="center"/>
    </xf>
    <xf numFmtId="3" fontId="2" fillId="5" borderId="12" xfId="0" applyNumberFormat="1" applyFont="1" applyFill="1" applyBorder="1" applyAlignment="1">
      <alignment vertical="center"/>
    </xf>
    <xf numFmtId="164" fontId="5" fillId="2" borderId="12" xfId="0" applyNumberFormat="1" applyFont="1" applyFill="1" applyBorder="1" applyAlignment="1">
      <alignment vertical="center"/>
    </xf>
    <xf numFmtId="3" fontId="5" fillId="4" borderId="12" xfId="1" applyNumberFormat="1" applyFont="1" applyFill="1" applyBorder="1" applyAlignment="1">
      <alignment vertical="center"/>
    </xf>
    <xf numFmtId="3" fontId="5" fillId="5" borderId="12" xfId="0" applyNumberFormat="1" applyFont="1" applyFill="1" applyBorder="1" applyAlignment="1">
      <alignment vertical="center"/>
    </xf>
    <xf numFmtId="0" fontId="9" fillId="0" borderId="0" xfId="0" applyFont="1"/>
    <xf numFmtId="3" fontId="8" fillId="2" borderId="24" xfId="0" applyNumberFormat="1" applyFont="1" applyFill="1" applyBorder="1" applyAlignment="1">
      <alignment vertical="center"/>
    </xf>
    <xf numFmtId="9" fontId="2" fillId="5" borderId="13" xfId="1" applyFont="1" applyFill="1" applyBorder="1" applyAlignment="1">
      <alignment vertical="center"/>
    </xf>
    <xf numFmtId="49" fontId="8" fillId="0" borderId="16" xfId="0" applyNumberFormat="1" applyFont="1" applyBorder="1" applyAlignment="1">
      <alignment vertical="center" wrapText="1"/>
    </xf>
    <xf numFmtId="9" fontId="4" fillId="5" borderId="13" xfId="1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vertical="center"/>
    </xf>
    <xf numFmtId="9" fontId="5" fillId="2" borderId="12" xfId="1" applyFont="1" applyFill="1" applyBorder="1" applyAlignment="1">
      <alignment horizontal="center" vertical="center" wrapText="1"/>
    </xf>
    <xf numFmtId="9" fontId="5" fillId="4" borderId="12" xfId="1" applyFont="1" applyFill="1" applyBorder="1" applyAlignment="1">
      <alignment horizontal="center" vertical="center" wrapText="1"/>
    </xf>
    <xf numFmtId="9" fontId="5" fillId="5" borderId="15" xfId="1" applyFont="1" applyFill="1" applyBorder="1" applyAlignment="1">
      <alignment horizontal="center" vertical="center" wrapText="1"/>
    </xf>
    <xf numFmtId="3" fontId="5" fillId="6" borderId="12" xfId="0" applyNumberFormat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9" fontId="5" fillId="4" borderId="12" xfId="1" applyFont="1" applyFill="1" applyBorder="1" applyAlignment="1">
      <alignment horizontal="center" vertical="center"/>
    </xf>
    <xf numFmtId="9" fontId="5" fillId="4" borderId="11" xfId="1" applyFont="1" applyFill="1" applyBorder="1" applyAlignment="1">
      <alignment horizontal="center" vertical="center"/>
    </xf>
    <xf numFmtId="9" fontId="5" fillId="5" borderId="12" xfId="1" applyFont="1" applyFill="1" applyBorder="1" applyAlignment="1">
      <alignment horizontal="center" vertical="center"/>
    </xf>
    <xf numFmtId="9" fontId="5" fillId="2" borderId="25" xfId="1" applyFont="1" applyFill="1" applyBorder="1" applyAlignment="1">
      <alignment horizontal="center" vertical="center"/>
    </xf>
    <xf numFmtId="9" fontId="5" fillId="4" borderId="25" xfId="1" applyFont="1" applyFill="1" applyBorder="1" applyAlignment="1">
      <alignment horizontal="center" vertical="center"/>
    </xf>
    <xf numFmtId="9" fontId="5" fillId="5" borderId="25" xfId="1" applyFont="1" applyFill="1" applyBorder="1" applyAlignment="1">
      <alignment horizontal="center" vertical="center"/>
    </xf>
    <xf numFmtId="9" fontId="5" fillId="6" borderId="25" xfId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0" borderId="0" xfId="1" applyFont="1" applyAlignment="1">
      <alignment vertical="center"/>
    </xf>
    <xf numFmtId="9" fontId="2" fillId="0" borderId="1" xfId="1" applyFont="1" applyBorder="1" applyAlignment="1">
      <alignment vertical="center"/>
    </xf>
    <xf numFmtId="9" fontId="2" fillId="0" borderId="26" xfId="1" applyFont="1" applyBorder="1" applyAlignment="1">
      <alignment vertical="center"/>
    </xf>
    <xf numFmtId="0" fontId="2" fillId="0" borderId="0" xfId="1" applyNumberFormat="1" applyFont="1" applyAlignment="1">
      <alignment vertical="center"/>
    </xf>
    <xf numFmtId="4" fontId="11" fillId="0" borderId="0" xfId="0" applyNumberFormat="1" applyFont="1"/>
    <xf numFmtId="9" fontId="0" fillId="0" borderId="0" xfId="1" applyFont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ndova/AppData/Local/Microsoft/Windows/INetCache/Content.Outlook/IG2AB588/COVID-19_fin.%20dopad_FC3_sent%200511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.uniqa.sk\UNIQA\Documents%20and%20Settings\SKMI\Pulpit\Kopia%20serwera%20RN%2003%202007\Q4%202006\UNIQA%20TU%20SA\UNIQA%20REPORTING%20PACKAGE_20061231_02%20(adjusted%20investment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Generali 1"/>
      <sheetName val=" Generali 2"/>
      <sheetName val=" Generali 3"/>
      <sheetName val=" ČSOB 1"/>
      <sheetName val=" ČSOB 2"/>
      <sheetName val="CSOB 3"/>
      <sheetName val=" Wustenrot 1"/>
      <sheetName val="Wustenrot 2"/>
      <sheetName val="Wustenrot 3"/>
      <sheetName val="Komunálna 1"/>
      <sheetName val="Komunalna 2"/>
      <sheetName val="Komunalna 3"/>
      <sheetName val="NN"/>
      <sheetName val=" Uniqa 1"/>
      <sheetName val="Uniqa 2"/>
      <sheetName val="Uniqa 3"/>
      <sheetName val="Poštová 1"/>
      <sheetName val="Poštová 2"/>
      <sheetName val="Poštová 3"/>
      <sheetName val=" Union 1"/>
      <sheetName val="Union 2"/>
      <sheetName val="Union 3"/>
      <sheetName val="Novis 1"/>
      <sheetName val="Novis 2"/>
      <sheetName val="Novis 3"/>
      <sheetName val="Cardif 1"/>
      <sheetName val="Cardif 2"/>
      <sheetName val="Cardif 3"/>
      <sheetName val="Allianz 1"/>
      <sheetName val="Allianz 2"/>
      <sheetName val="Allianz 3 "/>
      <sheetName val="KOOP 1"/>
      <sheetName val="KOOP 2"/>
      <sheetName val="KOOP 3"/>
      <sheetName val="TOTAL FC3"/>
      <sheetName val="Total FC1+FC2+FC3 vs.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par"/>
      <sheetName val="BS"/>
      <sheetName val="P&amp;L"/>
      <sheetName val="Investm"/>
      <sheetName val="ic R"/>
      <sheetName val="IC P"/>
      <sheetName val="IC Inc"/>
      <sheetName val="IC Exp"/>
      <sheetName val="Assets"/>
      <sheetName val="Prov"/>
      <sheetName val="Shares"/>
      <sheetName val="Equity"/>
      <sheetName val="DAC"/>
      <sheetName val="Inc shares"/>
      <sheetName val="Notes P&amp;L"/>
      <sheetName val="Notes Inv."/>
      <sheetName val="Notes Ot.assets"/>
      <sheetName val="Notes Liabilities"/>
      <sheetName val="Notes Empl.Exp."/>
      <sheetName val="Notes O.Disc."/>
      <sheetName val="Notes Empl.Quant."/>
      <sheetName val="Notes Various Quant."/>
      <sheetName val="1. Int.Report. - CO"/>
      <sheetName val="2. Int.Report. - CO"/>
      <sheetName val="3. Int.Report.-CO"/>
      <sheetName val="cons. funds"/>
      <sheetName val="deferred taxes"/>
      <sheetName val="Comments"/>
      <sheetName val="saphiddenvaluecache"/>
      <sheetName val="saphiddenbackup"/>
      <sheetName val="saphiddenpivotdefinition"/>
      <sheetName val="sapactivexlhiddensheet"/>
      <sheetName val="S2 Projection"/>
    </sheetNames>
    <sheetDataSet>
      <sheetData sheetId="0" refreshError="1">
        <row r="18">
          <cell r="D18">
            <v>1210</v>
          </cell>
        </row>
        <row r="19">
          <cell r="D19">
            <v>2006</v>
          </cell>
        </row>
        <row r="20">
          <cell r="D20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4034-CB94-4247-B2D9-AFF6C990EB76}">
  <sheetPr>
    <pageSetUpPr fitToPage="1"/>
  </sheetPr>
  <dimension ref="A1:CI2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1" sqref="K11"/>
    </sheetView>
  </sheetViews>
  <sheetFormatPr defaultRowHeight="15" x14ac:dyDescent="0.25"/>
  <cols>
    <col min="1" max="1" width="27" customWidth="1"/>
    <col min="2" max="11" width="9.85546875" customWidth="1"/>
    <col min="12" max="12" width="118.140625" customWidth="1"/>
    <col min="13" max="15" width="10.5703125" customWidth="1"/>
  </cols>
  <sheetData>
    <row r="1" spans="1:15" ht="35.1" customHeight="1" thickBot="1" x14ac:dyDescent="0.3">
      <c r="A1" s="1" t="s">
        <v>0</v>
      </c>
      <c r="B1" s="4" t="s">
        <v>1</v>
      </c>
      <c r="C1" s="2"/>
      <c r="D1" s="2"/>
      <c r="E1" s="2"/>
      <c r="F1" s="2"/>
      <c r="G1" s="2"/>
      <c r="H1" s="2"/>
      <c r="I1" s="2"/>
      <c r="J1" s="2"/>
      <c r="K1" s="3"/>
    </row>
    <row r="2" spans="1:15" ht="34.5" thickBot="1" x14ac:dyDescent="0.3">
      <c r="A2" s="5" t="s">
        <v>2</v>
      </c>
      <c r="B2" s="8" t="s">
        <v>3</v>
      </c>
      <c r="C2" s="6" t="s">
        <v>4</v>
      </c>
      <c r="D2" s="6" t="s">
        <v>5</v>
      </c>
      <c r="E2" s="9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7" t="s">
        <v>12</v>
      </c>
    </row>
    <row r="3" spans="1:15" ht="22.5" x14ac:dyDescent="0.25">
      <c r="A3" s="10" t="s">
        <v>13</v>
      </c>
      <c r="B3" s="11">
        <v>2000.893861964234</v>
      </c>
      <c r="C3" s="12">
        <v>2041.3934177945744</v>
      </c>
      <c r="D3" s="13">
        <v>2081.1666670091381</v>
      </c>
      <c r="E3" s="14">
        <v>2205.2112737878097</v>
      </c>
      <c r="F3" s="15">
        <v>-204.31741182357564</v>
      </c>
      <c r="G3" s="16">
        <v>-9.2652080212081989E-2</v>
      </c>
      <c r="H3" s="17">
        <v>-163.81785599323533</v>
      </c>
      <c r="I3" s="18">
        <v>-7.4286694404500961E-2</v>
      </c>
      <c r="J3" s="19">
        <v>-124.02198139928448</v>
      </c>
      <c r="K3" s="20">
        <f>J3/E3</f>
        <v>-5.6240407834600138E-2</v>
      </c>
    </row>
    <row r="4" spans="1:15" x14ac:dyDescent="0.25">
      <c r="A4" s="21" t="s">
        <v>14</v>
      </c>
      <c r="B4" s="22">
        <v>1144.9934194992402</v>
      </c>
      <c r="C4" s="23">
        <v>1159.0437811012659</v>
      </c>
      <c r="D4" s="24">
        <v>1174.285466092696</v>
      </c>
      <c r="E4" s="25">
        <v>1233.8633600653493</v>
      </c>
      <c r="F4" s="26">
        <v>-88.869940566109108</v>
      </c>
      <c r="G4" s="27">
        <v>-7.2025755397584934E-2</v>
      </c>
      <c r="H4" s="28">
        <v>-74.819578964083391</v>
      </c>
      <c r="I4" s="29">
        <v>-6.0638464019322783E-2</v>
      </c>
      <c r="J4" s="24">
        <v>-59.594718317074069</v>
      </c>
      <c r="K4" s="30">
        <f t="shared" ref="K4:K20" si="0">J4/E4</f>
        <v>-4.8299285193068496E-2</v>
      </c>
    </row>
    <row r="5" spans="1:15" x14ac:dyDescent="0.25">
      <c r="A5" s="21" t="s">
        <v>15</v>
      </c>
      <c r="B5" s="22">
        <v>855.90044146499383</v>
      </c>
      <c r="C5" s="23">
        <v>882.34963669330864</v>
      </c>
      <c r="D5" s="24">
        <v>906.88120091644259</v>
      </c>
      <c r="E5" s="25">
        <v>971.34791372246059</v>
      </c>
      <c r="F5" s="26">
        <v>-115.44747225746676</v>
      </c>
      <c r="G5" s="27">
        <v>-0.11885285449890111</v>
      </c>
      <c r="H5" s="28">
        <v>-88.998277029151936</v>
      </c>
      <c r="I5" s="29">
        <v>-9.1623480909211144E-2</v>
      </c>
      <c r="J5" s="24">
        <v>-64.427263082210416</v>
      </c>
      <c r="K5" s="30">
        <f t="shared" si="0"/>
        <v>-6.6327689772151976E-2</v>
      </c>
    </row>
    <row r="6" spans="1:15" ht="22.5" x14ac:dyDescent="0.25">
      <c r="A6" s="31" t="s">
        <v>16</v>
      </c>
      <c r="B6" s="11">
        <v>-1255.6125941949838</v>
      </c>
      <c r="C6" s="12">
        <v>-1253.926492960722</v>
      </c>
      <c r="D6" s="13">
        <v>-1189.6808644776197</v>
      </c>
      <c r="E6" s="14">
        <v>-1212.567849234468</v>
      </c>
      <c r="F6" s="15">
        <v>-43.0447449605158</v>
      </c>
      <c r="G6" s="16">
        <v>3.5498834137562933E-2</v>
      </c>
      <c r="H6" s="17">
        <v>-41.358644726253232</v>
      </c>
      <c r="I6" s="18">
        <v>3.4108313817131336E-2</v>
      </c>
      <c r="J6" s="32">
        <v>22.959541532605595</v>
      </c>
      <c r="K6" s="33">
        <f t="shared" si="0"/>
        <v>-1.8934644809443589E-2</v>
      </c>
    </row>
    <row r="7" spans="1:15" x14ac:dyDescent="0.25">
      <c r="A7" s="21" t="s">
        <v>14</v>
      </c>
      <c r="B7" s="22">
        <v>-572.92007786177123</v>
      </c>
      <c r="C7" s="23">
        <v>-575.71351036698331</v>
      </c>
      <c r="D7" s="24">
        <v>-602.82305516689439</v>
      </c>
      <c r="E7" s="25">
        <v>-615.89193331311662</v>
      </c>
      <c r="F7" s="26">
        <v>42.971855451345391</v>
      </c>
      <c r="G7" s="27">
        <v>-6.9771745864868631E-2</v>
      </c>
      <c r="H7" s="28">
        <v>40.178422946132841</v>
      </c>
      <c r="I7" s="29">
        <v>-6.5236157145293072E-2</v>
      </c>
      <c r="J7" s="24">
        <v>13.07879902144704</v>
      </c>
      <c r="K7" s="30">
        <f t="shared" si="0"/>
        <v>-2.1235542006681613E-2</v>
      </c>
    </row>
    <row r="8" spans="1:15" x14ac:dyDescent="0.25">
      <c r="A8" s="21" t="s">
        <v>15</v>
      </c>
      <c r="B8" s="22">
        <v>-682.69251633321267</v>
      </c>
      <c r="C8" s="23">
        <v>-678.21298259373884</v>
      </c>
      <c r="D8" s="24">
        <v>-586.85780931072532</v>
      </c>
      <c r="E8" s="25">
        <v>-596.67591492135148</v>
      </c>
      <c r="F8" s="26">
        <v>-86.016601411861188</v>
      </c>
      <c r="G8" s="27">
        <v>0.14415966735174676</v>
      </c>
      <c r="H8" s="28">
        <v>-81.537067672386485</v>
      </c>
      <c r="I8" s="29">
        <v>0.13665218527068246</v>
      </c>
      <c r="J8" s="24">
        <v>9.8807425111586085</v>
      </c>
      <c r="K8" s="30">
        <f t="shared" si="0"/>
        <v>-1.6559646977641122E-2</v>
      </c>
    </row>
    <row r="9" spans="1:15" x14ac:dyDescent="0.25">
      <c r="A9" s="35" t="s">
        <v>17</v>
      </c>
      <c r="B9" s="11">
        <v>64.498871905689981</v>
      </c>
      <c r="C9" s="12">
        <v>71.303394970159516</v>
      </c>
      <c r="D9" s="13">
        <v>79.163011390971221</v>
      </c>
      <c r="E9" s="14">
        <v>93.703000240759891</v>
      </c>
      <c r="F9" s="15">
        <v>-29.20412833506991</v>
      </c>
      <c r="G9" s="16">
        <v>-0.31166695047152182</v>
      </c>
      <c r="H9" s="17">
        <v>-21.999605270600384</v>
      </c>
      <c r="I9" s="18">
        <v>-0.23478015873637703</v>
      </c>
      <c r="J9" s="19">
        <v>-14.351060094021335</v>
      </c>
      <c r="K9" s="20">
        <f t="shared" si="0"/>
        <v>-0.15315475552701421</v>
      </c>
    </row>
    <row r="10" spans="1:15" x14ac:dyDescent="0.25">
      <c r="A10" s="36" t="s">
        <v>18</v>
      </c>
      <c r="B10" s="11">
        <v>104.93807557339713</v>
      </c>
      <c r="C10" s="12">
        <v>113.50821925462432</v>
      </c>
      <c r="D10" s="13">
        <v>98.34790931364995</v>
      </c>
      <c r="E10" s="14">
        <v>120.7972473767994</v>
      </c>
      <c r="F10" s="15">
        <v>-15.859171803402276</v>
      </c>
      <c r="G10" s="16">
        <v>-0.13128752639481275</v>
      </c>
      <c r="H10" s="17">
        <v>-7.2890281221750826</v>
      </c>
      <c r="I10" s="18">
        <v>-6.0341011740430023E-2</v>
      </c>
      <c r="J10" s="19">
        <v>-22.450580640798211</v>
      </c>
      <c r="K10" s="20">
        <f t="shared" si="0"/>
        <v>-0.18585341246037468</v>
      </c>
    </row>
    <row r="11" spans="1:15" ht="32.450000000000003" customHeight="1" thickBot="1" x14ac:dyDescent="0.3">
      <c r="A11" s="37" t="s">
        <v>19</v>
      </c>
      <c r="B11" s="38">
        <v>162.56541551501306</v>
      </c>
      <c r="C11" s="39">
        <v>177.27217533361551</v>
      </c>
      <c r="D11" s="40">
        <v>169.10222365223609</v>
      </c>
      <c r="E11" s="41">
        <v>207.36221281799325</v>
      </c>
      <c r="F11" s="42">
        <v>-44.796797302980195</v>
      </c>
      <c r="G11" s="43">
        <v>-0.21603163225451982</v>
      </c>
      <c r="H11" s="44">
        <v>-30.090037484377731</v>
      </c>
      <c r="I11" s="45">
        <v>-0.14510858596396478</v>
      </c>
      <c r="J11" s="46">
        <v>-37.691127445323581</v>
      </c>
      <c r="K11" s="47">
        <f t="shared" si="0"/>
        <v>-0.18176468573088569</v>
      </c>
    </row>
    <row r="12" spans="1:15" ht="42.6" customHeight="1" x14ac:dyDescent="0.25">
      <c r="A12" s="48" t="s">
        <v>20</v>
      </c>
      <c r="B12" s="51" t="s">
        <v>3</v>
      </c>
      <c r="C12" s="49" t="s">
        <v>4</v>
      </c>
      <c r="D12" s="52" t="s">
        <v>5</v>
      </c>
      <c r="E12" s="53" t="s">
        <v>6</v>
      </c>
      <c r="F12" s="49" t="s">
        <v>7</v>
      </c>
      <c r="G12" s="49" t="s">
        <v>8</v>
      </c>
      <c r="H12" s="49" t="s">
        <v>9</v>
      </c>
      <c r="I12" s="49" t="s">
        <v>10</v>
      </c>
      <c r="J12" s="52" t="s">
        <v>11</v>
      </c>
      <c r="K12" s="50" t="s">
        <v>12</v>
      </c>
    </row>
    <row r="13" spans="1:15" s="59" customFormat="1" ht="22.5" x14ac:dyDescent="0.25">
      <c r="A13" s="35" t="s">
        <v>21</v>
      </c>
      <c r="B13" s="54">
        <v>4308.9632840526019</v>
      </c>
      <c r="C13" s="12">
        <v>4424.0176466886951</v>
      </c>
      <c r="D13" s="55">
        <v>4587.7077521356769</v>
      </c>
      <c r="E13" s="14">
        <v>4450.4206595470159</v>
      </c>
      <c r="F13" s="56">
        <v>-141.45737549441401</v>
      </c>
      <c r="G13" s="16">
        <v>-3.1785169608845962E-2</v>
      </c>
      <c r="H13" s="57">
        <v>-26.40301285831984</v>
      </c>
      <c r="I13" s="18">
        <v>-5.9327004969025243E-3</v>
      </c>
      <c r="J13" s="58">
        <v>137.31041508910045</v>
      </c>
      <c r="K13" s="33">
        <f>J13/E13</f>
        <v>3.0853356478683192E-2</v>
      </c>
      <c r="L13"/>
      <c r="M13"/>
      <c r="N13"/>
      <c r="O13"/>
    </row>
    <row r="14" spans="1:15" s="59" customFormat="1" x14ac:dyDescent="0.25">
      <c r="A14" s="21" t="s">
        <v>22</v>
      </c>
      <c r="B14" s="60">
        <v>2087.4035070199052</v>
      </c>
      <c r="C14" s="23">
        <v>2143.1359886422938</v>
      </c>
      <c r="D14" s="55">
        <v>2245.4033988859537</v>
      </c>
      <c r="E14" s="25">
        <v>2158.8689757243474</v>
      </c>
      <c r="F14" s="34">
        <v>-71.465468704442173</v>
      </c>
      <c r="G14" s="27">
        <v>-3.3103198715644128E-2</v>
      </c>
      <c r="H14" s="28">
        <v>-15.732987082053597</v>
      </c>
      <c r="I14" s="29">
        <v>-7.28760626928498E-3</v>
      </c>
      <c r="J14" s="55">
        <v>86.549414484748581</v>
      </c>
      <c r="K14" s="61">
        <f t="shared" si="0"/>
        <v>4.0090165479222457E-2</v>
      </c>
      <c r="L14"/>
      <c r="M14"/>
      <c r="N14"/>
      <c r="O14"/>
    </row>
    <row r="15" spans="1:15" s="59" customFormat="1" x14ac:dyDescent="0.25">
      <c r="A15" s="62" t="s">
        <v>23</v>
      </c>
      <c r="B15" s="60">
        <v>1720.1399259533621</v>
      </c>
      <c r="C15" s="23">
        <v>1785.0470357954823</v>
      </c>
      <c r="D15" s="55">
        <v>1840.6029687595715</v>
      </c>
      <c r="E15" s="25">
        <v>1733.3188242725178</v>
      </c>
      <c r="F15" s="34">
        <v>-13.178898319155678</v>
      </c>
      <c r="G15" s="27">
        <v>-7.6032742128020938E-3</v>
      </c>
      <c r="H15" s="28">
        <v>51.728211522964472</v>
      </c>
      <c r="I15" s="29">
        <v>2.9843448763487036E-2</v>
      </c>
      <c r="J15" s="55">
        <v>107.29247566435006</v>
      </c>
      <c r="K15" s="61">
        <f t="shared" si="0"/>
        <v>6.1900023332049851E-2</v>
      </c>
      <c r="L15"/>
      <c r="M15"/>
      <c r="N15"/>
      <c r="O15"/>
    </row>
    <row r="16" spans="1:15" s="59" customFormat="1" x14ac:dyDescent="0.25">
      <c r="A16" s="21" t="s">
        <v>24</v>
      </c>
      <c r="B16" s="60">
        <v>83.741358532789121</v>
      </c>
      <c r="C16" s="23">
        <v>72.2742256727891</v>
      </c>
      <c r="D16" s="55">
        <v>74.914042586280488</v>
      </c>
      <c r="E16" s="25">
        <v>130.04673414028721</v>
      </c>
      <c r="F16" s="34">
        <v>-46.305375607498092</v>
      </c>
      <c r="G16" s="27">
        <v>-0.35606719317954127</v>
      </c>
      <c r="H16" s="28">
        <v>-57.772508467498113</v>
      </c>
      <c r="I16" s="29">
        <v>-0.44424420843338003</v>
      </c>
      <c r="J16" s="55">
        <v>-55.13269155400674</v>
      </c>
      <c r="K16" s="61">
        <f t="shared" si="0"/>
        <v>-0.42394522183488781</v>
      </c>
      <c r="L16"/>
      <c r="M16"/>
      <c r="N16"/>
      <c r="O16"/>
    </row>
    <row r="17" spans="1:15" s="59" customFormat="1" x14ac:dyDescent="0.25">
      <c r="A17" s="21" t="s">
        <v>25</v>
      </c>
      <c r="B17" s="60">
        <v>251.45928649231777</v>
      </c>
      <c r="C17" s="23">
        <v>265.3929507094208</v>
      </c>
      <c r="D17" s="55">
        <v>274.34879574916982</v>
      </c>
      <c r="E17" s="25">
        <v>257.34486524081342</v>
      </c>
      <c r="F17" s="34">
        <v>-5.8855787484956466</v>
      </c>
      <c r="G17" s="27">
        <v>-2.287039511353043E-2</v>
      </c>
      <c r="H17" s="28">
        <v>8.048085468607324</v>
      </c>
      <c r="I17" s="29">
        <v>3.1273542066115191E-2</v>
      </c>
      <c r="J17" s="55">
        <v>17.003930508356383</v>
      </c>
      <c r="K17" s="61">
        <f t="shared" si="0"/>
        <v>6.6074489158525693E-2</v>
      </c>
      <c r="L17"/>
      <c r="M17"/>
      <c r="N17"/>
      <c r="O17"/>
    </row>
    <row r="18" spans="1:15" s="59" customFormat="1" ht="22.5" x14ac:dyDescent="0.25">
      <c r="A18" s="35" t="s">
        <v>26</v>
      </c>
      <c r="B18" s="54">
        <v>1115.2291725693378</v>
      </c>
      <c r="C18" s="12">
        <v>1144.9767507660983</v>
      </c>
      <c r="D18" s="13">
        <v>1159.8554566337427</v>
      </c>
      <c r="E18" s="14">
        <v>1217.1440984715696</v>
      </c>
      <c r="F18" s="56">
        <v>-101.91492590223174</v>
      </c>
      <c r="G18" s="16">
        <v>-8.3732834945518406E-2</v>
      </c>
      <c r="H18" s="57">
        <v>-72.167347705471158</v>
      </c>
      <c r="I18" s="18">
        <v>-5.9292361353183574E-2</v>
      </c>
      <c r="J18" s="19">
        <v>-57.271653092180991</v>
      </c>
      <c r="K18" s="20">
        <f t="shared" si="0"/>
        <v>-4.7054127086595537E-2</v>
      </c>
      <c r="L18"/>
      <c r="M18"/>
      <c r="N18"/>
      <c r="O18"/>
    </row>
    <row r="19" spans="1:15" x14ac:dyDescent="0.25">
      <c r="A19" s="35" t="s">
        <v>27</v>
      </c>
      <c r="B19" s="54">
        <v>1275.3998614523716</v>
      </c>
      <c r="C19" s="12">
        <v>1313.5985373415413</v>
      </c>
      <c r="D19" s="13">
        <v>1329.2293381153656</v>
      </c>
      <c r="E19" s="14">
        <v>1339.4739045330934</v>
      </c>
      <c r="F19" s="56">
        <v>-64.074043080721822</v>
      </c>
      <c r="G19" s="16">
        <v>-4.7835230581111172E-2</v>
      </c>
      <c r="H19" s="57">
        <v>-25.875367191551991</v>
      </c>
      <c r="I19" s="18">
        <v>-1.9317559755351477E-2</v>
      </c>
      <c r="J19" s="19">
        <v>-10.178605828555211</v>
      </c>
      <c r="K19" s="20">
        <f t="shared" si="0"/>
        <v>-7.598957914826429E-3</v>
      </c>
    </row>
    <row r="20" spans="1:15" ht="22.5" x14ac:dyDescent="0.25">
      <c r="A20" s="35" t="s">
        <v>28</v>
      </c>
      <c r="B20" s="54">
        <v>4094.0386662582268</v>
      </c>
      <c r="C20" s="12">
        <v>4116.5395967190998</v>
      </c>
      <c r="D20" s="13">
        <v>4231.5606136593124</v>
      </c>
      <c r="E20" s="14">
        <v>4288.5653691577563</v>
      </c>
      <c r="F20" s="56">
        <v>-194.52670289952948</v>
      </c>
      <c r="G20" s="16">
        <v>-4.535938854949368E-2</v>
      </c>
      <c r="H20" s="57">
        <v>-172.02577243865613</v>
      </c>
      <c r="I20" s="18">
        <v>-4.0112661841608062E-2</v>
      </c>
      <c r="J20" s="13">
        <v>-57.065685235738897</v>
      </c>
      <c r="K20" s="63">
        <f t="shared" si="0"/>
        <v>-1.3306474385616324E-2</v>
      </c>
    </row>
    <row r="21" spans="1:15" x14ac:dyDescent="0.25">
      <c r="A21" s="64" t="s">
        <v>29</v>
      </c>
      <c r="B21" s="67"/>
      <c r="C21" s="65"/>
      <c r="D21" s="65"/>
      <c r="E21" s="68"/>
      <c r="F21" s="65"/>
      <c r="G21" s="65"/>
      <c r="H21" s="65"/>
      <c r="I21" s="65"/>
      <c r="J21" s="65"/>
      <c r="K21" s="66"/>
    </row>
    <row r="22" spans="1:15" ht="33.75" customHeight="1" x14ac:dyDescent="0.25">
      <c r="A22" s="35" t="s">
        <v>30</v>
      </c>
      <c r="B22" s="69" t="s">
        <v>31</v>
      </c>
      <c r="C22" s="70" t="s">
        <v>32</v>
      </c>
      <c r="D22" s="71" t="s">
        <v>33</v>
      </c>
      <c r="E22" s="72" t="s">
        <v>34</v>
      </c>
      <c r="F22" s="73" t="s">
        <v>35</v>
      </c>
      <c r="G22" s="74">
        <v>-0.12963628920266013</v>
      </c>
      <c r="H22" s="75" t="s">
        <v>35</v>
      </c>
      <c r="I22" s="76">
        <v>-8.2777991096747661E-2</v>
      </c>
      <c r="J22" s="77" t="s">
        <v>35</v>
      </c>
      <c r="K22" s="77">
        <v>-0.11963628920266012</v>
      </c>
    </row>
    <row r="23" spans="1:15" ht="15.75" thickBot="1" x14ac:dyDescent="0.3">
      <c r="A23" s="35" t="s">
        <v>36</v>
      </c>
      <c r="B23" s="78" t="s">
        <v>37</v>
      </c>
      <c r="C23" s="79" t="s">
        <v>38</v>
      </c>
      <c r="D23" s="80" t="s">
        <v>39</v>
      </c>
      <c r="E23" s="81" t="s">
        <v>40</v>
      </c>
      <c r="F23" s="78" t="s">
        <v>35</v>
      </c>
      <c r="G23" s="78" t="s">
        <v>35</v>
      </c>
      <c r="H23" s="79" t="s">
        <v>35</v>
      </c>
      <c r="I23" s="79" t="s">
        <v>35</v>
      </c>
      <c r="J23" s="80" t="s">
        <v>35</v>
      </c>
      <c r="K23" s="80" t="s">
        <v>35</v>
      </c>
    </row>
    <row r="24" spans="1:15" ht="20.25" customHeight="1" thickTop="1" x14ac:dyDescent="0.25">
      <c r="A24" s="82"/>
      <c r="B24" s="84"/>
      <c r="C24" s="83"/>
      <c r="D24" s="83"/>
      <c r="E24" s="85"/>
      <c r="F24" s="83"/>
      <c r="G24" s="86"/>
      <c r="H24" s="83"/>
      <c r="I24" s="83"/>
      <c r="J24" s="83"/>
      <c r="K24" s="83"/>
    </row>
    <row r="25" spans="1:15" x14ac:dyDescent="0.25">
      <c r="A25" s="59"/>
      <c r="B25" s="87"/>
      <c r="C25" s="88"/>
      <c r="D25" s="88"/>
      <c r="E25" s="89"/>
    </row>
  </sheetData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FC1+FC2+FC3 vs.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Gondová Andrea</dc:creator>
  <cp:lastModifiedBy>Gondová Andrea</cp:lastModifiedBy>
  <dcterms:created xsi:type="dcterms:W3CDTF">2020-11-09T09:57:26Z</dcterms:created>
  <dcterms:modified xsi:type="dcterms:W3CDTF">2020-11-09T10:03:37Z</dcterms:modified>
</cp:coreProperties>
</file>