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5\1Q\"/>
    </mc:Choice>
  </mc:AlternateContent>
  <xr:revisionPtr revIDLastSave="0" documentId="13_ncr:1_{82536D50-F7D5-4A12-B852-E1FAAA3336B9}" xr6:coauthVersionLast="47" xr6:coauthVersionMax="47" xr10:uidLastSave="{00000000-0000-0000-0000-000000000000}"/>
  <bookViews>
    <workbookView xWindow="-108" yWindow="-108" windowWidth="41496" windowHeight="16776" activeTab="2" xr2:uid="{A314047F-0745-4F73-A592-23BABFA2B0BB}"/>
  </bookViews>
  <sheets>
    <sheet name="SLASPO" sheetId="8" r:id="rId1"/>
    <sheet name="SLASPO+Poistovne " sheetId="9" r:id="rId2"/>
    <sheet name="Poisťovne a pobočky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0" l="1"/>
  <c r="A9" i="10"/>
  <c r="A10" i="10"/>
  <c r="A11" i="10"/>
  <c r="A12" i="10"/>
  <c r="A13" i="10"/>
  <c r="A14" i="10"/>
  <c r="A15" i="10"/>
  <c r="A16" i="10"/>
  <c r="A17" i="10"/>
  <c r="A18" i="10"/>
  <c r="A19" i="10"/>
  <c r="A20" i="10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8" i="8"/>
  <c r="A9" i="8"/>
  <c r="A10" i="8"/>
  <c r="A11" i="8"/>
  <c r="A12" i="8"/>
  <c r="A13" i="8"/>
  <c r="A14" i="8"/>
  <c r="A15" i="8"/>
  <c r="A16" i="8"/>
  <c r="A17" i="8"/>
  <c r="A18" i="8"/>
  <c r="A19" i="8"/>
  <c r="A20" i="8"/>
</calcChain>
</file>

<file path=xl/sharedStrings.xml><?xml version="1.0" encoding="utf-8"?>
<sst xmlns="http://schemas.openxmlformats.org/spreadsheetml/2006/main" count="145" uniqueCount="39">
  <si>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</si>
  <si>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</si>
  <si>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</si>
  <si>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</si>
  <si>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</si>
  <si>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</si>
  <si>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</si>
  <si>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</si>
  <si>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</si>
  <si>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</si>
  <si>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</si>
  <si>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</si>
  <si>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</si>
  <si>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</si>
  <si>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</si>
  <si>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</si>
  <si>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</si>
  <si>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</si>
  <si>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</si>
  <si>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</si>
  <si>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</si>
  <si>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</si>
  <si>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</si>
  <si>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</si>
  <si>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</si>
  <si>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</si>
  <si>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</si>
  <si>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</si>
  <si>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</si>
  <si>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</si>
  <si>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</si>
  <si>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</si>
  <si>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</si>
  <si>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</si>
  <si>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</si>
  <si>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</si>
  <si>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Voľné cezhraničné pôsobenie poisťovní z iného členského štátu</t>
  </si>
  <si>
    <t>Colonnade Insurance S.A., pobočka poisťovne z iného členského štátu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</si>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</sst>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" fontId="3" fillId="0" borderId="0" xfId="0" applyNumberFormat="1" applyFont="1" applyAlignment="1">
      <alignment horizontal="center"/>
    </xf>
    <xf numFmtId="3" fontId="0" fillId="5" borderId="1" xfId="0" applyNumberFormat="1" applyFill="1" applyBorder="1"/>
    <xf numFmtId="3" fontId="2" fillId="5" borderId="1" xfId="0" applyNumberFormat="1" applyFont="1" applyFill="1" applyBorder="1"/>
    <xf numFmtId="164" fontId="2" fillId="5" borderId="1" xfId="1" applyNumberFormat="1" applyFont="1" applyFill="1" applyBorder="1"/>
    <xf numFmtId="14" fontId="6" fillId="2" borderId="0" xfId="5" applyNumberFormat="1" applyFill="1" applyAlignment="1">
      <alignment horizontal="left"/>
    </xf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6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4" xfId="3" xr:uid="{9910735D-BC4E-44EE-98BB-AE7C86527C83}"/>
    <cellStyle name="Normálne 4 2" xfId="5" xr:uid="{E089D0EF-CBA9-4E2A-85F1-085A00D6F144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C82D-94F7-4EF0-AA6B-D6229B18232E}">
  <sheetPr>
    <pageSetUpPr fitToPage="1"/>
  </sheetPr>
  <dimension ref="A1:R24"/>
  <sheetViews>
    <sheetView workbookViewId="0">
      <selection activeCell="B19" sqref="B19"/>
    </sheetView>
  </sheetViews>
  <sheetFormatPr defaultColWidth="9.21875" defaultRowHeight="14.4" x14ac:dyDescent="0.3"/>
  <cols>
    <col min="1" max="1" width="8.44140625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45747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20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54126.381730000001</v>
      </c>
      <c r="D7" s="17">
        <v>0</v>
      </c>
      <c r="E7" s="17">
        <v>54126.381730000001</v>
      </c>
      <c r="F7" s="17">
        <v>9598.1116899999997</v>
      </c>
      <c r="G7" s="18">
        <v>149108.00719999999</v>
      </c>
      <c r="H7" s="18">
        <v>822.00918999999999</v>
      </c>
      <c r="I7" s="18">
        <v>149930.01639</v>
      </c>
      <c r="J7" s="4">
        <v>203234.38892999999</v>
      </c>
      <c r="K7" s="4">
        <v>822.00918999999999</v>
      </c>
      <c r="L7" s="4">
        <v>204056.39812</v>
      </c>
      <c r="M7" s="19">
        <v>0.19625375570787093</v>
      </c>
      <c r="N7" s="19">
        <v>0.19449859404070002</v>
      </c>
      <c r="O7" s="20">
        <v>0.28212357604488852</v>
      </c>
      <c r="P7" s="20">
        <v>0.27692847129050652</v>
      </c>
      <c r="Q7" s="21">
        <v>0.25267910798644344</v>
      </c>
      <c r="R7" s="21">
        <v>0.24894333248318953</v>
      </c>
    </row>
    <row r="8" spans="1:18" x14ac:dyDescent="0.3">
      <c r="A8" s="2">
        <f>A7+1</f>
        <v>2</v>
      </c>
      <c r="B8" s="3" t="s">
        <v>7</v>
      </c>
      <c r="C8" s="17">
        <v>4282.6773075244446</v>
      </c>
      <c r="D8" s="17">
        <v>2488.8096299414701</v>
      </c>
      <c r="E8" s="17">
        <v>6771.4869374659147</v>
      </c>
      <c r="F8" s="17">
        <v>0</v>
      </c>
      <c r="G8" s="18">
        <v>1575.1345233739626</v>
      </c>
      <c r="H8" s="18">
        <v>2954.8670794580639</v>
      </c>
      <c r="I8" s="18">
        <v>4530.001602832026</v>
      </c>
      <c r="J8" s="4">
        <v>5857.8118308984067</v>
      </c>
      <c r="K8" s="4">
        <v>5443.676709399534</v>
      </c>
      <c r="L8" s="4">
        <v>11301.488540297942</v>
      </c>
      <c r="M8" s="19">
        <v>1.5528315014278801E-2</v>
      </c>
      <c r="N8" s="19">
        <v>2.4332767992361531E-2</v>
      </c>
      <c r="O8" s="20">
        <v>2.9802731109535166E-3</v>
      </c>
      <c r="P8" s="20">
        <v>8.3671465462434817E-3</v>
      </c>
      <c r="Q8" s="21">
        <v>7.2829538149355782E-3</v>
      </c>
      <c r="R8" s="21">
        <v>1.3787512889391711E-2</v>
      </c>
    </row>
    <row r="9" spans="1:18" x14ac:dyDescent="0.3">
      <c r="A9" s="2">
        <f t="shared" ref="A9:A20" si="0">A8+1</f>
        <v>3</v>
      </c>
      <c r="B9" s="3" t="s">
        <v>8</v>
      </c>
      <c r="C9" s="17">
        <v>7433.5550000000003</v>
      </c>
      <c r="D9" s="17">
        <v>0</v>
      </c>
      <c r="E9" s="17">
        <v>7433.5550000000003</v>
      </c>
      <c r="F9" s="17">
        <v>299.678</v>
      </c>
      <c r="G9" s="18">
        <v>25169.871999999999</v>
      </c>
      <c r="H9" s="18">
        <v>615.88800000000003</v>
      </c>
      <c r="I9" s="18">
        <v>25785.759999999998</v>
      </c>
      <c r="J9" s="4">
        <v>32603.427</v>
      </c>
      <c r="K9" s="4">
        <v>615.88800000000003</v>
      </c>
      <c r="L9" s="4">
        <v>33219.315000000002</v>
      </c>
      <c r="M9" s="19">
        <v>2.6952902455004403E-2</v>
      </c>
      <c r="N9" s="19">
        <v>2.6711853813477068E-2</v>
      </c>
      <c r="O9" s="20">
        <v>4.7623292877272856E-2</v>
      </c>
      <c r="P9" s="20">
        <v>4.7627628341539802E-2</v>
      </c>
      <c r="Q9" s="21">
        <v>4.0535486612448296E-2</v>
      </c>
      <c r="R9" s="21">
        <v>4.0526673287870171E-2</v>
      </c>
    </row>
    <row r="10" spans="1:18" x14ac:dyDescent="0.3">
      <c r="A10" s="2">
        <f t="shared" si="0"/>
        <v>4</v>
      </c>
      <c r="B10" s="3" t="s">
        <v>9</v>
      </c>
      <c r="C10" s="17">
        <v>3946.4582884966476</v>
      </c>
      <c r="D10" s="17">
        <v>0</v>
      </c>
      <c r="E10" s="17">
        <v>3946.4582884966476</v>
      </c>
      <c r="F10" s="17">
        <v>294.45107000000002</v>
      </c>
      <c r="G10" s="18">
        <v>24172.230701278189</v>
      </c>
      <c r="H10" s="18">
        <v>158.79750999999959</v>
      </c>
      <c r="I10" s="18">
        <v>24331.02821127819</v>
      </c>
      <c r="J10" s="4">
        <v>28118.688989774837</v>
      </c>
      <c r="K10" s="4">
        <v>158.79750999999959</v>
      </c>
      <c r="L10" s="4">
        <v>28277.486499774837</v>
      </c>
      <c r="M10" s="19">
        <v>1.4309237678687218E-2</v>
      </c>
      <c r="N10" s="19">
        <v>1.4181265475712138E-2</v>
      </c>
      <c r="O10" s="20">
        <v>4.5735680427138367E-2</v>
      </c>
      <c r="P10" s="20">
        <v>4.4940663715720523E-2</v>
      </c>
      <c r="Q10" s="21">
        <v>3.495966056281799E-2</v>
      </c>
      <c r="R10" s="21">
        <v>3.449777506786441E-2</v>
      </c>
    </row>
    <row r="11" spans="1:18" x14ac:dyDescent="0.3">
      <c r="A11" s="2">
        <f t="shared" si="0"/>
        <v>5</v>
      </c>
      <c r="B11" s="3" t="s">
        <v>10</v>
      </c>
      <c r="C11" s="17">
        <v>79774.66829999999</v>
      </c>
      <c r="D11" s="17">
        <v>0</v>
      </c>
      <c r="E11" s="17">
        <v>79774.66829999999</v>
      </c>
      <c r="F11" s="17">
        <v>30827.02793</v>
      </c>
      <c r="G11" s="18">
        <v>128060.56604000001</v>
      </c>
      <c r="H11" s="18">
        <v>2425.8042999999998</v>
      </c>
      <c r="I11" s="18">
        <v>130486.37034000001</v>
      </c>
      <c r="J11" s="4">
        <v>207835.23434</v>
      </c>
      <c r="K11" s="4">
        <v>2425.8042999999998</v>
      </c>
      <c r="L11" s="4">
        <v>210261.03863999998</v>
      </c>
      <c r="M11" s="19">
        <v>0.28925041290072268</v>
      </c>
      <c r="N11" s="19">
        <v>0.28666355164496971</v>
      </c>
      <c r="O11" s="20">
        <v>0.24230023269694273</v>
      </c>
      <c r="P11" s="20">
        <v>0.24101505444051458</v>
      </c>
      <c r="Q11" s="21">
        <v>0.25839928910491911</v>
      </c>
      <c r="R11" s="21">
        <v>0.25651282749603732</v>
      </c>
    </row>
    <row r="12" spans="1:18" x14ac:dyDescent="0.3">
      <c r="A12" s="2">
        <f t="shared" si="0"/>
        <v>6</v>
      </c>
      <c r="B12" s="3" t="s">
        <v>11</v>
      </c>
      <c r="C12" s="17">
        <v>30354.05402</v>
      </c>
      <c r="D12" s="17">
        <v>0</v>
      </c>
      <c r="E12" s="17">
        <v>30354.05402</v>
      </c>
      <c r="F12" s="17">
        <v>0</v>
      </c>
      <c r="G12" s="18">
        <v>7181.9894299999996</v>
      </c>
      <c r="H12" s="18">
        <v>0</v>
      </c>
      <c r="I12" s="18">
        <v>7181.9894299999996</v>
      </c>
      <c r="J12" s="4">
        <v>37536.043449999997</v>
      </c>
      <c r="K12" s="4">
        <v>0</v>
      </c>
      <c r="L12" s="4">
        <v>37536.043449999997</v>
      </c>
      <c r="M12" s="19">
        <v>0.11005903058697948</v>
      </c>
      <c r="N12" s="19">
        <v>0.10907473660027078</v>
      </c>
      <c r="O12" s="20">
        <v>1.3588864737427665E-2</v>
      </c>
      <c r="P12" s="20">
        <v>1.3265504810597293E-2</v>
      </c>
      <c r="Q12" s="21">
        <v>4.6668155060869909E-2</v>
      </c>
      <c r="R12" s="21">
        <v>4.5792966213103699E-2</v>
      </c>
    </row>
    <row r="13" spans="1:18" x14ac:dyDescent="0.3">
      <c r="A13" s="2">
        <f t="shared" si="0"/>
        <v>7</v>
      </c>
      <c r="B13" s="3" t="s">
        <v>12</v>
      </c>
      <c r="C13" s="17">
        <v>4790.5458945004302</v>
      </c>
      <c r="D13" s="17">
        <v>0</v>
      </c>
      <c r="E13" s="17">
        <v>4790.5458945004302</v>
      </c>
      <c r="F13" s="17">
        <v>0</v>
      </c>
      <c r="G13" s="18">
        <v>23456.816326613447</v>
      </c>
      <c r="H13" s="18">
        <v>2820.1703199999997</v>
      </c>
      <c r="I13" s="18">
        <v>26276.986646613448</v>
      </c>
      <c r="J13" s="4">
        <v>28247.362221113879</v>
      </c>
      <c r="K13" s="4">
        <v>2820.1703199999997</v>
      </c>
      <c r="L13" s="4">
        <v>31067.532541113877</v>
      </c>
      <c r="M13" s="19">
        <v>1.7369766713327864E-2</v>
      </c>
      <c r="N13" s="19">
        <v>1.7214423195987413E-2</v>
      </c>
      <c r="O13" s="20">
        <v>4.438206256633756E-2</v>
      </c>
      <c r="P13" s="20">
        <v>4.8534949287533491E-2</v>
      </c>
      <c r="Q13" s="21">
        <v>3.5119638593542314E-2</v>
      </c>
      <c r="R13" s="21">
        <v>3.7901556403375475E-2</v>
      </c>
    </row>
    <row r="14" spans="1:18" x14ac:dyDescent="0.3">
      <c r="A14" s="2">
        <f t="shared" si="0"/>
        <v>8</v>
      </c>
      <c r="B14" s="3" t="s">
        <v>13</v>
      </c>
      <c r="C14" s="17">
        <v>3370.7325900000055</v>
      </c>
      <c r="D14" s="17">
        <v>0</v>
      </c>
      <c r="E14" s="17">
        <v>3370.7325900000055</v>
      </c>
      <c r="F14" s="17">
        <v>0</v>
      </c>
      <c r="G14" s="18">
        <v>14220.869479999992</v>
      </c>
      <c r="H14" s="18">
        <v>55</v>
      </c>
      <c r="I14" s="18">
        <v>14275.869479999992</v>
      </c>
      <c r="J14" s="4">
        <v>17591.602069999997</v>
      </c>
      <c r="K14" s="4">
        <v>55</v>
      </c>
      <c r="L14" s="4">
        <v>17646.602069999997</v>
      </c>
      <c r="M14" s="19">
        <v>1.2221746755109029E-2</v>
      </c>
      <c r="N14" s="19">
        <v>1.2112443667720636E-2</v>
      </c>
      <c r="O14" s="20">
        <v>2.6906955753112714E-2</v>
      </c>
      <c r="P14" s="20">
        <v>2.6368267053046748E-2</v>
      </c>
      <c r="Q14" s="21">
        <v>2.1871447753023101E-2</v>
      </c>
      <c r="R14" s="21">
        <v>2.1528381206293488E-2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12467.189230000005</v>
      </c>
      <c r="H15" s="18">
        <v>850.13406000000009</v>
      </c>
      <c r="I15" s="18">
        <v>13317.323290000006</v>
      </c>
      <c r="J15" s="4">
        <v>12467.189230000005</v>
      </c>
      <c r="K15" s="4">
        <v>850.13406000000009</v>
      </c>
      <c r="L15" s="4">
        <v>13317.323290000006</v>
      </c>
      <c r="M15" s="19">
        <v>0</v>
      </c>
      <c r="N15" s="19">
        <v>0</v>
      </c>
      <c r="O15" s="20">
        <v>2.358886068457846E-2</v>
      </c>
      <c r="P15" s="20">
        <v>2.459778281346962E-2</v>
      </c>
      <c r="Q15" s="21">
        <v>1.5500320936431769E-2</v>
      </c>
      <c r="R15" s="21">
        <v>1.62467772150863E-2</v>
      </c>
    </row>
    <row r="16" spans="1:18" x14ac:dyDescent="0.3">
      <c r="A16" s="2">
        <f t="shared" si="0"/>
        <v>10</v>
      </c>
      <c r="B16" s="3" t="s">
        <v>17</v>
      </c>
      <c r="C16" s="17">
        <v>36984.452680000002</v>
      </c>
      <c r="D16" s="17">
        <v>0</v>
      </c>
      <c r="E16" s="17">
        <v>36984.452680000002</v>
      </c>
      <c r="F16" s="17">
        <v>2137.4671800000001</v>
      </c>
      <c r="G16" s="18">
        <v>70985.269619999992</v>
      </c>
      <c r="H16" s="18">
        <v>1318.6730600000001</v>
      </c>
      <c r="I16" s="18">
        <v>72303.942679999993</v>
      </c>
      <c r="J16" s="4">
        <v>107969.72229999999</v>
      </c>
      <c r="K16" s="4">
        <v>1318.6730600000001</v>
      </c>
      <c r="L16" s="4">
        <v>109288.39535999999</v>
      </c>
      <c r="M16" s="19">
        <v>0.13409981434667076</v>
      </c>
      <c r="N16" s="19">
        <v>0.13290051575048817</v>
      </c>
      <c r="O16" s="20">
        <v>0.13430947464037318</v>
      </c>
      <c r="P16" s="20">
        <v>0.13354911042339015</v>
      </c>
      <c r="Q16" s="21">
        <v>0.13423758284187151</v>
      </c>
      <c r="R16" s="21">
        <v>0.13332891099380906</v>
      </c>
    </row>
    <row r="17" spans="1:18" x14ac:dyDescent="0.3">
      <c r="A17" s="2">
        <f t="shared" si="0"/>
        <v>11</v>
      </c>
      <c r="B17" s="3" t="s">
        <v>26</v>
      </c>
      <c r="C17" s="17">
        <v>20768.78011</v>
      </c>
      <c r="D17" s="17">
        <v>0</v>
      </c>
      <c r="E17" s="17">
        <v>20768.78011</v>
      </c>
      <c r="F17" s="17">
        <v>0</v>
      </c>
      <c r="G17" s="18">
        <v>9612.561340000002</v>
      </c>
      <c r="H17" s="18">
        <v>0</v>
      </c>
      <c r="I17" s="18">
        <v>9612.561340000002</v>
      </c>
      <c r="J17" s="4">
        <v>30381.34145</v>
      </c>
      <c r="K17" s="4">
        <v>0</v>
      </c>
      <c r="L17" s="4">
        <v>30381.34145</v>
      </c>
      <c r="M17" s="19">
        <v>7.5304333446684066E-2</v>
      </c>
      <c r="N17" s="19">
        <v>7.4630862108717846E-2</v>
      </c>
      <c r="O17" s="20">
        <v>1.8187689790221045E-2</v>
      </c>
      <c r="P17" s="20">
        <v>1.7754896458811915E-2</v>
      </c>
      <c r="Q17" s="21">
        <v>3.7772791787031947E-2</v>
      </c>
      <c r="R17" s="21">
        <v>3.7064421677309653E-2</v>
      </c>
    </row>
    <row r="18" spans="1:18" x14ac:dyDescent="0.3">
      <c r="A18" s="2">
        <f t="shared" si="0"/>
        <v>12</v>
      </c>
      <c r="B18" s="3" t="s">
        <v>16</v>
      </c>
      <c r="C18" s="17">
        <v>25296.993999999999</v>
      </c>
      <c r="D18" s="17">
        <v>0</v>
      </c>
      <c r="E18" s="17">
        <v>25296.993999999999</v>
      </c>
      <c r="F18" s="17">
        <v>665.83299999999997</v>
      </c>
      <c r="G18" s="18">
        <v>62051.517</v>
      </c>
      <c r="H18" s="18">
        <v>861.86400000000003</v>
      </c>
      <c r="I18" s="18">
        <v>62913.381000000001</v>
      </c>
      <c r="J18" s="4">
        <v>87348.510999999999</v>
      </c>
      <c r="K18" s="4">
        <v>861.86400000000003</v>
      </c>
      <c r="L18" s="4">
        <v>88210.375</v>
      </c>
      <c r="M18" s="19">
        <v>9.172292552982142E-2</v>
      </c>
      <c r="N18" s="19">
        <v>9.0902617341017372E-2</v>
      </c>
      <c r="O18" s="20">
        <v>0.11740614205626775</v>
      </c>
      <c r="P18" s="20">
        <v>0.11620425878382842</v>
      </c>
      <c r="Q18" s="21">
        <v>0.1085994548443571</v>
      </c>
      <c r="R18" s="21">
        <v>0.10761429151159531</v>
      </c>
    </row>
    <row r="19" spans="1:18" x14ac:dyDescent="0.3">
      <c r="A19" s="2">
        <f t="shared" si="0"/>
        <v>13</v>
      </c>
      <c r="B19" s="46" t="s">
        <v>38</v>
      </c>
      <c r="C19" s="17">
        <v>4668.6410400000004</v>
      </c>
      <c r="D19" s="17">
        <v>0</v>
      </c>
      <c r="E19" s="17">
        <v>4668.6410400000004</v>
      </c>
      <c r="F19" s="17">
        <v>0</v>
      </c>
      <c r="G19" s="18">
        <v>458.17131000000001</v>
      </c>
      <c r="H19" s="18">
        <v>0</v>
      </c>
      <c r="I19" s="18">
        <v>458.17131000000001</v>
      </c>
      <c r="J19" s="4">
        <v>5126.8123500000002</v>
      </c>
      <c r="K19" s="4">
        <v>0</v>
      </c>
      <c r="L19" s="4">
        <v>5126.8123500000002</v>
      </c>
      <c r="M19" s="19">
        <v>1.6927758864843313E-2</v>
      </c>
      <c r="N19" s="19">
        <v>1.677636836857729E-2</v>
      </c>
      <c r="O19" s="20">
        <v>8.6689461448567458E-4</v>
      </c>
      <c r="P19" s="20">
        <v>8.4626603479736175E-4</v>
      </c>
      <c r="Q19" s="21">
        <v>6.3741101013080502E-3</v>
      </c>
      <c r="R19" s="21">
        <v>6.2545735550738448E-3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0</v>
      </c>
      <c r="H20" s="18">
        <v>0</v>
      </c>
      <c r="I20" s="18">
        <v>0</v>
      </c>
      <c r="J20" s="4">
        <v>0</v>
      </c>
      <c r="K20" s="4">
        <v>0</v>
      </c>
      <c r="L20" s="4">
        <v>0</v>
      </c>
      <c r="M20" s="19">
        <v>0</v>
      </c>
      <c r="N20" s="19">
        <v>0</v>
      </c>
      <c r="O20" s="20">
        <v>0</v>
      </c>
      <c r="P20" s="20">
        <v>0</v>
      </c>
      <c r="Q20" s="21">
        <v>0</v>
      </c>
      <c r="R20" s="21">
        <v>0</v>
      </c>
    </row>
    <row r="21" spans="1:18" x14ac:dyDescent="0.3">
      <c r="A21" s="2"/>
      <c r="B21" s="6" t="s">
        <v>27</v>
      </c>
      <c r="C21" s="22">
        <v>188079.07313052152</v>
      </c>
      <c r="D21" s="22">
        <v>2488.8096299414701</v>
      </c>
      <c r="E21" s="22">
        <v>190567.88276046299</v>
      </c>
      <c r="F21" s="22">
        <v>41019.268689999997</v>
      </c>
      <c r="G21" s="23">
        <v>372945.48570126557</v>
      </c>
      <c r="H21" s="23">
        <v>9852.5363994580621</v>
      </c>
      <c r="I21" s="23">
        <v>382798.0221007237</v>
      </c>
      <c r="J21" s="7">
        <v>561024.55883178709</v>
      </c>
      <c r="K21" s="7">
        <v>12341.346029399532</v>
      </c>
      <c r="L21" s="7">
        <v>573365.90486118663</v>
      </c>
      <c r="M21" s="24">
        <v>0.68194516781198045</v>
      </c>
      <c r="N21" s="24">
        <v>0.68478963643119939</v>
      </c>
      <c r="O21" s="25">
        <v>0.70564093821407403</v>
      </c>
      <c r="P21" s="25">
        <v>0.7070476854857024</v>
      </c>
      <c r="Q21" s="26">
        <v>0.69751573948899959</v>
      </c>
      <c r="R21" s="26">
        <v>0.69949102504712579</v>
      </c>
    </row>
    <row r="22" spans="1:18" x14ac:dyDescent="0.3">
      <c r="A22" s="2"/>
      <c r="B22" s="6" t="s">
        <v>28</v>
      </c>
      <c r="C22" s="22">
        <v>87718.867830000003</v>
      </c>
      <c r="D22" s="22">
        <v>0</v>
      </c>
      <c r="E22" s="22">
        <v>87718.867830000003</v>
      </c>
      <c r="F22" s="22">
        <v>2803.3001800000002</v>
      </c>
      <c r="G22" s="23">
        <v>155574.70850000001</v>
      </c>
      <c r="H22" s="23">
        <v>3030.6711200000004</v>
      </c>
      <c r="I22" s="23">
        <v>158605.37961999999</v>
      </c>
      <c r="J22" s="7">
        <v>243293.57632999998</v>
      </c>
      <c r="K22" s="7">
        <v>3030.6711200000004</v>
      </c>
      <c r="L22" s="7">
        <v>246324.24745</v>
      </c>
      <c r="M22" s="24">
        <v>0.31805483218801955</v>
      </c>
      <c r="N22" s="24">
        <v>0.31521036356880067</v>
      </c>
      <c r="O22" s="25">
        <v>0.29435906178592613</v>
      </c>
      <c r="P22" s="25">
        <v>0.29295231451429748</v>
      </c>
      <c r="Q22" s="26">
        <v>0.30248426051100041</v>
      </c>
      <c r="R22" s="26">
        <v>0.30050897495287415</v>
      </c>
    </row>
    <row r="23" spans="1:18" x14ac:dyDescent="0.3">
      <c r="A23" s="2"/>
      <c r="B23" s="6" t="s">
        <v>15</v>
      </c>
      <c r="C23" s="22">
        <v>275797.94096052152</v>
      </c>
      <c r="D23" s="22">
        <v>2488.8096299414701</v>
      </c>
      <c r="E23" s="22">
        <v>278286.75059046299</v>
      </c>
      <c r="F23" s="22">
        <v>43822.568869999996</v>
      </c>
      <c r="G23" s="23">
        <v>528520.19420126558</v>
      </c>
      <c r="H23" s="23">
        <v>12883.207519458063</v>
      </c>
      <c r="I23" s="23">
        <v>541403.40172072372</v>
      </c>
      <c r="J23" s="7">
        <v>804318.13516178704</v>
      </c>
      <c r="K23" s="7">
        <v>15372.017149399533</v>
      </c>
      <c r="L23" s="7">
        <v>819690.15231118666</v>
      </c>
      <c r="M23" s="24">
        <v>1</v>
      </c>
      <c r="N23" s="24">
        <v>1</v>
      </c>
      <c r="O23" s="25">
        <v>1.0000000000000002</v>
      </c>
      <c r="P23" s="25">
        <v>0.99999999999999989</v>
      </c>
      <c r="Q23" s="26">
        <v>1</v>
      </c>
      <c r="R23" s="26">
        <v>1</v>
      </c>
    </row>
    <row r="24" spans="1:18" x14ac:dyDescent="0.3">
      <c r="B24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F5B92-ADB5-40CA-B91A-9CC9660EE76C}">
  <sheetPr>
    <pageSetUpPr fitToPage="1"/>
  </sheetPr>
  <dimension ref="A1:R26"/>
  <sheetViews>
    <sheetView workbookViewId="0">
      <selection activeCell="B19" sqref="B19"/>
    </sheetView>
  </sheetViews>
  <sheetFormatPr defaultColWidth="9.21875" defaultRowHeight="14.4" x14ac:dyDescent="0.3"/>
  <cols>
    <col min="1" max="1" width="9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45747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29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54126.381730000001</v>
      </c>
      <c r="D7" s="17">
        <v>0</v>
      </c>
      <c r="E7" s="17">
        <v>54126.381730000001</v>
      </c>
      <c r="F7" s="17">
        <v>9598.1116899999997</v>
      </c>
      <c r="G7" s="18">
        <v>149108.00719999999</v>
      </c>
      <c r="H7" s="18">
        <v>822.00918999999999</v>
      </c>
      <c r="I7" s="18">
        <v>149930.01639</v>
      </c>
      <c r="J7" s="4">
        <v>203234.38892999999</v>
      </c>
      <c r="K7" s="4">
        <v>822.00918999999999</v>
      </c>
      <c r="L7" s="4">
        <v>204056.39812</v>
      </c>
      <c r="M7" s="19">
        <v>0.19429246706379696</v>
      </c>
      <c r="N7" s="19">
        <v>0.1925720572342273</v>
      </c>
      <c r="O7" s="20">
        <v>0.28201713619979207</v>
      </c>
      <c r="P7" s="20">
        <v>0.27682647690365458</v>
      </c>
      <c r="Q7" s="21">
        <v>0.25174528864264428</v>
      </c>
      <c r="R7" s="21">
        <v>0.2480405102877328</v>
      </c>
    </row>
    <row r="8" spans="1:18" x14ac:dyDescent="0.3">
      <c r="A8" s="2">
        <f>A7+1</f>
        <v>2</v>
      </c>
      <c r="B8" s="3" t="s">
        <v>7</v>
      </c>
      <c r="C8" s="17">
        <v>4282.6773075244446</v>
      </c>
      <c r="D8" s="17">
        <v>2488.8096299414701</v>
      </c>
      <c r="E8" s="17">
        <v>6771.4869374659147</v>
      </c>
      <c r="F8" s="17">
        <v>0</v>
      </c>
      <c r="G8" s="18">
        <v>1575.1345233739626</v>
      </c>
      <c r="H8" s="18">
        <v>2954.8670794580639</v>
      </c>
      <c r="I8" s="18">
        <v>4530.001602832026</v>
      </c>
      <c r="J8" s="4">
        <v>5857.8118308984067</v>
      </c>
      <c r="K8" s="4">
        <v>5443.676709399534</v>
      </c>
      <c r="L8" s="4">
        <v>11301.488540297942</v>
      </c>
      <c r="M8" s="19">
        <v>1.5373130682701259E-2</v>
      </c>
      <c r="N8" s="19">
        <v>2.4091748393367227E-2</v>
      </c>
      <c r="O8" s="20">
        <v>2.9791487107430764E-3</v>
      </c>
      <c r="P8" s="20">
        <v>8.3640648768950488E-3</v>
      </c>
      <c r="Q8" s="21">
        <v>7.2560383995433899E-3</v>
      </c>
      <c r="R8" s="21">
        <v>1.3737510856669952E-2</v>
      </c>
    </row>
    <row r="9" spans="1:18" x14ac:dyDescent="0.3">
      <c r="A9" s="2">
        <f t="shared" ref="A9:A20" si="0">A8+1</f>
        <v>3</v>
      </c>
      <c r="B9" s="3" t="s">
        <v>8</v>
      </c>
      <c r="C9" s="17">
        <v>7433.5550000000003</v>
      </c>
      <c r="D9" s="17">
        <v>0</v>
      </c>
      <c r="E9" s="17">
        <v>7433.5550000000003</v>
      </c>
      <c r="F9" s="17">
        <v>299.678</v>
      </c>
      <c r="G9" s="18">
        <v>25169.871999999999</v>
      </c>
      <c r="H9" s="18">
        <v>615.88800000000003</v>
      </c>
      <c r="I9" s="18">
        <v>25785.759999999998</v>
      </c>
      <c r="J9" s="4">
        <v>32603.427</v>
      </c>
      <c r="K9" s="4">
        <v>615.88800000000003</v>
      </c>
      <c r="L9" s="4">
        <v>33219.315000000002</v>
      </c>
      <c r="M9" s="19">
        <v>2.6683544952422283E-2</v>
      </c>
      <c r="N9" s="19">
        <v>2.644726902408772E-2</v>
      </c>
      <c r="O9" s="20">
        <v>4.7605325517054681E-2</v>
      </c>
      <c r="P9" s="20">
        <v>4.7610086805534961E-2</v>
      </c>
      <c r="Q9" s="21">
        <v>4.038568071115848E-2</v>
      </c>
      <c r="R9" s="21">
        <v>4.0379698553550739E-2</v>
      </c>
    </row>
    <row r="10" spans="1:18" x14ac:dyDescent="0.3">
      <c r="A10" s="2">
        <f t="shared" si="0"/>
        <v>4</v>
      </c>
      <c r="B10" s="3" t="s">
        <v>9</v>
      </c>
      <c r="C10" s="17">
        <v>3946.4582884966476</v>
      </c>
      <c r="D10" s="17">
        <v>0</v>
      </c>
      <c r="E10" s="17">
        <v>3946.4582884966476</v>
      </c>
      <c r="F10" s="17">
        <v>294.45107000000002</v>
      </c>
      <c r="G10" s="18">
        <v>24172.230701278189</v>
      </c>
      <c r="H10" s="18">
        <v>158.79750999999959</v>
      </c>
      <c r="I10" s="18">
        <v>24331.02821127819</v>
      </c>
      <c r="J10" s="4">
        <v>28118.688989774837</v>
      </c>
      <c r="K10" s="4">
        <v>158.79750999999959</v>
      </c>
      <c r="L10" s="4">
        <v>28277.486499774837</v>
      </c>
      <c r="M10" s="19">
        <v>1.4166236362542526E-2</v>
      </c>
      <c r="N10" s="19">
        <v>1.4040797982689524E-2</v>
      </c>
      <c r="O10" s="20">
        <v>4.5718425227100526E-2</v>
      </c>
      <c r="P10" s="20">
        <v>4.4924111804611332E-2</v>
      </c>
      <c r="Q10" s="21">
        <v>3.4830461091020094E-2</v>
      </c>
      <c r="R10" s="21">
        <v>3.4372664840109084E-2</v>
      </c>
    </row>
    <row r="11" spans="1:18" x14ac:dyDescent="0.3">
      <c r="A11" s="2">
        <f t="shared" si="0"/>
        <v>5</v>
      </c>
      <c r="B11" s="3" t="s">
        <v>10</v>
      </c>
      <c r="C11" s="17">
        <v>79774.66829999999</v>
      </c>
      <c r="D11" s="17">
        <v>0</v>
      </c>
      <c r="E11" s="17">
        <v>79774.66829999999</v>
      </c>
      <c r="F11" s="17">
        <v>30827.02793</v>
      </c>
      <c r="G11" s="18">
        <v>128060.56604000001</v>
      </c>
      <c r="H11" s="18">
        <v>2425.8042999999998</v>
      </c>
      <c r="I11" s="18">
        <v>130486.37034000001</v>
      </c>
      <c r="J11" s="4">
        <v>207835.23434</v>
      </c>
      <c r="K11" s="4">
        <v>2425.8042999999998</v>
      </c>
      <c r="L11" s="4">
        <v>210261.03863999998</v>
      </c>
      <c r="M11" s="19">
        <v>0.28635974949369808</v>
      </c>
      <c r="N11" s="19">
        <v>0.28382410755519566</v>
      </c>
      <c r="O11" s="20">
        <v>0.24220881743985342</v>
      </c>
      <c r="P11" s="20">
        <v>0.24092628717658832</v>
      </c>
      <c r="Q11" s="21">
        <v>0.25744432984250526</v>
      </c>
      <c r="R11" s="21">
        <v>0.25558255363904048</v>
      </c>
    </row>
    <row r="12" spans="1:18" x14ac:dyDescent="0.3">
      <c r="A12" s="2">
        <f t="shared" si="0"/>
        <v>6</v>
      </c>
      <c r="B12" s="3" t="s">
        <v>11</v>
      </c>
      <c r="C12" s="17">
        <v>30354.05402</v>
      </c>
      <c r="D12" s="17">
        <v>0</v>
      </c>
      <c r="E12" s="17">
        <v>30354.05402</v>
      </c>
      <c r="F12" s="17">
        <v>0</v>
      </c>
      <c r="G12" s="18">
        <v>7181.9894299999996</v>
      </c>
      <c r="H12" s="18">
        <v>0</v>
      </c>
      <c r="I12" s="18">
        <v>7181.9894299999996</v>
      </c>
      <c r="J12" s="4">
        <v>37536.043449999997</v>
      </c>
      <c r="K12" s="4">
        <v>0</v>
      </c>
      <c r="L12" s="4">
        <v>37536.043449999997</v>
      </c>
      <c r="M12" s="19">
        <v>0.10895914067104155</v>
      </c>
      <c r="N12" s="19">
        <v>0.1079943355014702</v>
      </c>
      <c r="O12" s="20">
        <v>1.358373791790423E-2</v>
      </c>
      <c r="P12" s="20">
        <v>1.3260619047052892E-2</v>
      </c>
      <c r="Q12" s="21">
        <v>4.6495684822698904E-2</v>
      </c>
      <c r="R12" s="21">
        <v>4.5626892649772648E-2</v>
      </c>
    </row>
    <row r="13" spans="1:18" x14ac:dyDescent="0.3">
      <c r="A13" s="2">
        <f t="shared" si="0"/>
        <v>7</v>
      </c>
      <c r="B13" s="3" t="s">
        <v>12</v>
      </c>
      <c r="C13" s="17">
        <v>4790.5458945004302</v>
      </c>
      <c r="D13" s="17">
        <v>0</v>
      </c>
      <c r="E13" s="17">
        <v>4790.5458945004302</v>
      </c>
      <c r="F13" s="17">
        <v>0</v>
      </c>
      <c r="G13" s="18">
        <v>23456.816326613447</v>
      </c>
      <c r="H13" s="18">
        <v>2820.1703199999997</v>
      </c>
      <c r="I13" s="18">
        <v>26276.986646613448</v>
      </c>
      <c r="J13" s="4">
        <v>28247.362221113879</v>
      </c>
      <c r="K13" s="4">
        <v>2820.1703199999997</v>
      </c>
      <c r="L13" s="4">
        <v>31067.532541113877</v>
      </c>
      <c r="M13" s="19">
        <v>1.7196179583327795E-2</v>
      </c>
      <c r="N13" s="19">
        <v>1.7043911835466587E-2</v>
      </c>
      <c r="O13" s="20">
        <v>4.4365318060504873E-2</v>
      </c>
      <c r="P13" s="20">
        <v>4.8517073579880887E-2</v>
      </c>
      <c r="Q13" s="21">
        <v>3.4989847895264069E-2</v>
      </c>
      <c r="R13" s="21">
        <v>3.7764101963354946E-2</v>
      </c>
    </row>
    <row r="14" spans="1:18" x14ac:dyDescent="0.3">
      <c r="A14" s="2">
        <f t="shared" si="0"/>
        <v>8</v>
      </c>
      <c r="B14" s="3" t="s">
        <v>13</v>
      </c>
      <c r="C14" s="17">
        <v>3370.7325900000055</v>
      </c>
      <c r="D14" s="17">
        <v>0</v>
      </c>
      <c r="E14" s="17">
        <v>3370.7325900000055</v>
      </c>
      <c r="F14" s="17">
        <v>0</v>
      </c>
      <c r="G14" s="18">
        <v>14220.869479999992</v>
      </c>
      <c r="H14" s="18">
        <v>55</v>
      </c>
      <c r="I14" s="18">
        <v>14275.869479999992</v>
      </c>
      <c r="J14" s="4">
        <v>17591.602069999997</v>
      </c>
      <c r="K14" s="4">
        <v>55</v>
      </c>
      <c r="L14" s="4">
        <v>17646.602069999997</v>
      </c>
      <c r="M14" s="19">
        <v>1.2099607063896069E-2</v>
      </c>
      <c r="N14" s="19">
        <v>1.1992468155006604E-2</v>
      </c>
      <c r="O14" s="20">
        <v>2.6896804271827356E-2</v>
      </c>
      <c r="P14" s="20">
        <v>2.6358555465004211E-2</v>
      </c>
      <c r="Q14" s="21">
        <v>2.1790618035238275E-2</v>
      </c>
      <c r="R14" s="21">
        <v>2.1450306006642949E-2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12467.189230000005</v>
      </c>
      <c r="H15" s="18">
        <v>850.13406000000009</v>
      </c>
      <c r="I15" s="18">
        <v>13317.323290000006</v>
      </c>
      <c r="J15" s="4">
        <v>12467.189230000005</v>
      </c>
      <c r="K15" s="4">
        <v>850.13406000000009</v>
      </c>
      <c r="L15" s="4">
        <v>13317.323290000006</v>
      </c>
      <c r="M15" s="19">
        <v>0</v>
      </c>
      <c r="N15" s="19">
        <v>0</v>
      </c>
      <c r="O15" s="20">
        <v>2.3579961057285811E-2</v>
      </c>
      <c r="P15" s="20">
        <v>2.4588723305199178E-2</v>
      </c>
      <c r="Q15" s="21">
        <v>1.5443036819668497E-2</v>
      </c>
      <c r="R15" s="21">
        <v>1.6187856371824065E-2</v>
      </c>
    </row>
    <row r="16" spans="1:18" x14ac:dyDescent="0.3">
      <c r="A16" s="2">
        <f t="shared" si="0"/>
        <v>10</v>
      </c>
      <c r="B16" s="3" t="s">
        <v>17</v>
      </c>
      <c r="C16" s="17">
        <v>36984.452680000002</v>
      </c>
      <c r="D16" s="17">
        <v>0</v>
      </c>
      <c r="E16" s="17">
        <v>36984.452680000002</v>
      </c>
      <c r="F16" s="17">
        <v>2137.4671800000001</v>
      </c>
      <c r="G16" s="18">
        <v>70985.269619999992</v>
      </c>
      <c r="H16" s="18">
        <v>1318.6730600000001</v>
      </c>
      <c r="I16" s="18">
        <v>72303.942679999993</v>
      </c>
      <c r="J16" s="4">
        <v>107969.72229999999</v>
      </c>
      <c r="K16" s="4">
        <v>1318.6730600000001</v>
      </c>
      <c r="L16" s="4">
        <v>109288.39535999999</v>
      </c>
      <c r="M16" s="19">
        <v>0.13275966958306151</v>
      </c>
      <c r="N16" s="19">
        <v>0.13158411685076685</v>
      </c>
      <c r="O16" s="20">
        <v>0.13425880223689624</v>
      </c>
      <c r="P16" s="20">
        <v>0.13349992349952935</v>
      </c>
      <c r="Q16" s="21">
        <v>0.13374148463841692</v>
      </c>
      <c r="R16" s="21">
        <v>0.1328453780590621</v>
      </c>
    </row>
    <row r="17" spans="1:18" x14ac:dyDescent="0.3">
      <c r="A17" s="2">
        <f t="shared" si="0"/>
        <v>11</v>
      </c>
      <c r="B17" s="3" t="s">
        <v>26</v>
      </c>
      <c r="C17" s="17">
        <v>20768.78011</v>
      </c>
      <c r="D17" s="17">
        <v>0</v>
      </c>
      <c r="E17" s="17">
        <v>20768.78011</v>
      </c>
      <c r="F17" s="17">
        <v>0</v>
      </c>
      <c r="G17" s="18">
        <v>9612.561340000002</v>
      </c>
      <c r="H17" s="18">
        <v>0</v>
      </c>
      <c r="I17" s="18">
        <v>9612.561340000002</v>
      </c>
      <c r="J17" s="4">
        <v>30381.34145</v>
      </c>
      <c r="K17" s="4">
        <v>0</v>
      </c>
      <c r="L17" s="4">
        <v>30381.34145</v>
      </c>
      <c r="M17" s="19">
        <v>7.4551769331384354E-2</v>
      </c>
      <c r="N17" s="19">
        <v>7.3891632586466652E-2</v>
      </c>
      <c r="O17" s="20">
        <v>1.818082792170558E-2</v>
      </c>
      <c r="P17" s="20">
        <v>1.7748357225884737E-2</v>
      </c>
      <c r="Q17" s="21">
        <v>3.7633195902270787E-2</v>
      </c>
      <c r="R17" s="21">
        <v>3.6930003204566256E-2</v>
      </c>
    </row>
    <row r="18" spans="1:18" x14ac:dyDescent="0.3">
      <c r="A18" s="2">
        <f t="shared" si="0"/>
        <v>12</v>
      </c>
      <c r="B18" s="3" t="s">
        <v>16</v>
      </c>
      <c r="C18" s="17">
        <v>25296.993999999999</v>
      </c>
      <c r="D18" s="17">
        <v>0</v>
      </c>
      <c r="E18" s="17">
        <v>25296.993999999999</v>
      </c>
      <c r="F18" s="17">
        <v>665.83299999999997</v>
      </c>
      <c r="G18" s="18">
        <v>62051.517</v>
      </c>
      <c r="H18" s="18">
        <v>861.86400000000003</v>
      </c>
      <c r="I18" s="18">
        <v>62913.381000000001</v>
      </c>
      <c r="J18" s="4">
        <v>87348.510999999999</v>
      </c>
      <c r="K18" s="4">
        <v>861.86400000000003</v>
      </c>
      <c r="L18" s="4">
        <v>88210.375</v>
      </c>
      <c r="M18" s="19">
        <v>9.0806279977770632E-2</v>
      </c>
      <c r="N18" s="19">
        <v>9.0002213721258925E-2</v>
      </c>
      <c r="O18" s="20">
        <v>0.11736184695782531</v>
      </c>
      <c r="P18" s="20">
        <v>0.11616146007097305</v>
      </c>
      <c r="Q18" s="21">
        <v>0.10819810677696902</v>
      </c>
      <c r="R18" s="21">
        <v>0.10722401566063802</v>
      </c>
    </row>
    <row r="19" spans="1:18" x14ac:dyDescent="0.3">
      <c r="A19" s="2">
        <f t="shared" si="0"/>
        <v>13</v>
      </c>
      <c r="B19" s="46" t="s">
        <v>38</v>
      </c>
      <c r="C19" s="17">
        <v>4668.6410400000004</v>
      </c>
      <c r="D19" s="17">
        <v>0</v>
      </c>
      <c r="E19" s="17">
        <v>4668.6410400000004</v>
      </c>
      <c r="F19" s="17">
        <v>0</v>
      </c>
      <c r="G19" s="18">
        <v>458.17131000000001</v>
      </c>
      <c r="H19" s="18">
        <v>0</v>
      </c>
      <c r="I19" s="18">
        <v>458.17131000000001</v>
      </c>
      <c r="J19" s="4">
        <v>5126.8123500000002</v>
      </c>
      <c r="K19" s="4">
        <v>0</v>
      </c>
      <c r="L19" s="4">
        <v>5126.8123500000002</v>
      </c>
      <c r="M19" s="19">
        <v>1.6758589000493509E-2</v>
      </c>
      <c r="N19" s="19">
        <v>1.6610196004707936E-2</v>
      </c>
      <c r="O19" s="20">
        <v>8.6656755167945911E-4</v>
      </c>
      <c r="P19" s="20">
        <v>8.4595435003295119E-4</v>
      </c>
      <c r="Q19" s="21">
        <v>6.3505534750418749E-3</v>
      </c>
      <c r="R19" s="21">
        <v>6.2318906104361586E-3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0</v>
      </c>
      <c r="H20" s="18">
        <v>0</v>
      </c>
      <c r="I20" s="18">
        <v>0</v>
      </c>
      <c r="J20" s="4">
        <v>0</v>
      </c>
      <c r="K20" s="4">
        <v>0</v>
      </c>
      <c r="L20" s="4">
        <v>0</v>
      </c>
      <c r="M20" s="19">
        <v>0</v>
      </c>
      <c r="N20" s="19">
        <v>0</v>
      </c>
      <c r="O20" s="20">
        <v>0</v>
      </c>
      <c r="P20" s="20">
        <v>0</v>
      </c>
      <c r="Q20" s="21">
        <v>0</v>
      </c>
      <c r="R20" s="21">
        <v>0</v>
      </c>
    </row>
    <row r="21" spans="1:18" x14ac:dyDescent="0.3">
      <c r="A21" s="2"/>
      <c r="B21" s="6" t="s">
        <v>27</v>
      </c>
      <c r="C21" s="22">
        <v>188079.07313052152</v>
      </c>
      <c r="D21" s="22">
        <v>2488.8096299414701</v>
      </c>
      <c r="E21" s="22">
        <v>190567.88276046299</v>
      </c>
      <c r="F21" s="22">
        <v>41019.268689999997</v>
      </c>
      <c r="G21" s="23">
        <v>372945.48570126557</v>
      </c>
      <c r="H21" s="23">
        <v>9852.5363994580621</v>
      </c>
      <c r="I21" s="23">
        <v>382798.0221007237</v>
      </c>
      <c r="J21" s="7">
        <v>561024.55883178709</v>
      </c>
      <c r="K21" s="7">
        <v>12341.346029399532</v>
      </c>
      <c r="L21" s="7">
        <v>573365.90486118663</v>
      </c>
      <c r="M21" s="24">
        <v>0.67513005587342656</v>
      </c>
      <c r="N21" s="24">
        <v>0.67800669568151095</v>
      </c>
      <c r="O21" s="25">
        <v>0.7053747133447803</v>
      </c>
      <c r="P21" s="25">
        <v>0.70678727565922228</v>
      </c>
      <c r="Q21" s="26">
        <v>0.69493794944007281</v>
      </c>
      <c r="R21" s="26">
        <v>0.69695423879687357</v>
      </c>
    </row>
    <row r="22" spans="1:18" x14ac:dyDescent="0.3">
      <c r="A22" s="2"/>
      <c r="B22" s="6" t="s">
        <v>28</v>
      </c>
      <c r="C22" s="22">
        <v>87718.867830000003</v>
      </c>
      <c r="D22" s="22">
        <v>0</v>
      </c>
      <c r="E22" s="22">
        <v>87718.867830000003</v>
      </c>
      <c r="F22" s="22">
        <v>2803.3001800000002</v>
      </c>
      <c r="G22" s="23">
        <v>155574.70850000001</v>
      </c>
      <c r="H22" s="23">
        <v>3030.6711200000004</v>
      </c>
      <c r="I22" s="23">
        <v>158605.37961999999</v>
      </c>
      <c r="J22" s="7">
        <v>243293.57632999998</v>
      </c>
      <c r="K22" s="7">
        <v>3030.6711200000004</v>
      </c>
      <c r="L22" s="7">
        <v>246324.24745</v>
      </c>
      <c r="M22" s="24">
        <v>0.31487630789270998</v>
      </c>
      <c r="N22" s="24">
        <v>0.31208815916320037</v>
      </c>
      <c r="O22" s="25">
        <v>0.29424800572539245</v>
      </c>
      <c r="P22" s="25">
        <v>0.29284441845161929</v>
      </c>
      <c r="Q22" s="26">
        <v>0.30136637761236712</v>
      </c>
      <c r="R22" s="26">
        <v>0.29941914390652657</v>
      </c>
    </row>
    <row r="23" spans="1:18" x14ac:dyDescent="0.3">
      <c r="A23" s="2"/>
      <c r="B23" s="6" t="s">
        <v>15</v>
      </c>
      <c r="C23" s="22">
        <v>275797.94096052152</v>
      </c>
      <c r="D23" s="22">
        <v>2488.8096299414701</v>
      </c>
      <c r="E23" s="22">
        <v>278286.75059046299</v>
      </c>
      <c r="F23" s="22">
        <v>43822.568869999996</v>
      </c>
      <c r="G23" s="23">
        <v>528520.19420126558</v>
      </c>
      <c r="H23" s="23">
        <v>12883.207519458063</v>
      </c>
      <c r="I23" s="23">
        <v>541403.40172072372</v>
      </c>
      <c r="J23" s="7">
        <v>804318.13516178704</v>
      </c>
      <c r="K23" s="7">
        <v>15372.017149399533</v>
      </c>
      <c r="L23" s="7">
        <v>819690.15231118666</v>
      </c>
      <c r="M23" s="24">
        <v>0.99000636376613649</v>
      </c>
      <c r="N23" s="24">
        <v>0.99009485484471127</v>
      </c>
      <c r="O23" s="25">
        <v>0.99962271907017275</v>
      </c>
      <c r="P23" s="25">
        <v>0.99963169411084163</v>
      </c>
      <c r="Q23" s="26">
        <v>0.99630432705243988</v>
      </c>
      <c r="R23" s="26">
        <v>0.99637338270340015</v>
      </c>
    </row>
    <row r="24" spans="1:18" x14ac:dyDescent="0.3">
      <c r="A24" s="27"/>
      <c r="B24" s="6" t="s">
        <v>30</v>
      </c>
      <c r="C24" s="17">
        <v>2784.0470494784531</v>
      </c>
      <c r="D24" s="17">
        <v>5.8529622037895024E-8</v>
      </c>
      <c r="E24" s="17">
        <v>2784.0470495369809</v>
      </c>
      <c r="F24" s="28"/>
      <c r="G24" s="18">
        <v>199.47584873443702</v>
      </c>
      <c r="H24" s="18">
        <v>-3.1945806222211104E-4</v>
      </c>
      <c r="I24" s="18">
        <v>199.47552927630022</v>
      </c>
      <c r="J24" s="4">
        <v>2983.5228982128901</v>
      </c>
      <c r="K24" s="4">
        <v>-3.1939953260007314E-4</v>
      </c>
      <c r="L24" s="4">
        <v>2983.5225788133685</v>
      </c>
      <c r="M24" s="19">
        <v>9.9936362338634652E-3</v>
      </c>
      <c r="N24" s="19">
        <v>9.9051451552887148E-3</v>
      </c>
      <c r="O24" s="20">
        <v>3.7728092982728057E-4</v>
      </c>
      <c r="P24" s="20">
        <v>3.6830588915838373E-4</v>
      </c>
      <c r="Q24" s="21">
        <v>3.6956729475602665E-3</v>
      </c>
      <c r="R24" s="21">
        <v>3.6266172965997681E-3</v>
      </c>
    </row>
    <row r="25" spans="1:18" x14ac:dyDescent="0.3">
      <c r="B25" s="6" t="s">
        <v>34</v>
      </c>
      <c r="C25" s="22">
        <v>190863.12017999997</v>
      </c>
      <c r="D25" s="22">
        <v>2488.8096299999997</v>
      </c>
      <c r="E25" s="22">
        <v>193351.92980999997</v>
      </c>
      <c r="F25" s="29"/>
      <c r="G25" s="23">
        <v>373144.96155000001</v>
      </c>
      <c r="H25" s="23">
        <v>9852.5360799999999</v>
      </c>
      <c r="I25" s="23">
        <v>382997.49763</v>
      </c>
      <c r="J25" s="7">
        <v>564008.08172999998</v>
      </c>
      <c r="K25" s="7">
        <v>12341.34571</v>
      </c>
      <c r="L25" s="7">
        <v>576349.42744</v>
      </c>
      <c r="M25" s="24">
        <v>0.68512369210728996</v>
      </c>
      <c r="N25" s="24">
        <v>0.68791184083679957</v>
      </c>
      <c r="O25" s="25">
        <v>0.70575199427460744</v>
      </c>
      <c r="P25" s="25">
        <v>0.70715558154838065</v>
      </c>
      <c r="Q25" s="26">
        <v>0.69863362238763294</v>
      </c>
      <c r="R25" s="26">
        <v>0.70058085609347331</v>
      </c>
    </row>
    <row r="26" spans="1:18" x14ac:dyDescent="0.3">
      <c r="B26" s="6" t="s">
        <v>31</v>
      </c>
      <c r="C26" s="22">
        <v>278581.98800999997</v>
      </c>
      <c r="D26" s="22">
        <v>2488.8096299999997</v>
      </c>
      <c r="E26" s="22">
        <v>281070.79764</v>
      </c>
      <c r="F26" s="29"/>
      <c r="G26" s="23">
        <v>528719.67005000007</v>
      </c>
      <c r="H26" s="23">
        <v>12883.207200000001</v>
      </c>
      <c r="I26" s="23">
        <v>541602.87725000002</v>
      </c>
      <c r="J26" s="7">
        <v>807301.65805999993</v>
      </c>
      <c r="K26" s="7">
        <v>15372.01683</v>
      </c>
      <c r="L26" s="7">
        <v>822673.67489000002</v>
      </c>
      <c r="M26" s="24">
        <v>1</v>
      </c>
      <c r="N26" s="24">
        <v>1</v>
      </c>
      <c r="O26" s="25">
        <v>1</v>
      </c>
      <c r="P26" s="25">
        <v>1</v>
      </c>
      <c r="Q26" s="26">
        <v>1.0000000000000002</v>
      </c>
      <c r="R26" s="26">
        <v>0.99999999999999989</v>
      </c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B6F4-6436-4427-A286-737E94B42BC4}">
  <sheetPr>
    <pageSetUpPr fitToPage="1"/>
  </sheetPr>
  <dimension ref="A1:R31"/>
  <sheetViews>
    <sheetView tabSelected="1" workbookViewId="0">
      <selection activeCell="C32" sqref="C32"/>
    </sheetView>
  </sheetViews>
  <sheetFormatPr defaultColWidth="9.21875" defaultRowHeight="14.4" x14ac:dyDescent="0.3"/>
  <cols>
    <col min="1" max="1" width="9.44140625" customWidth="1"/>
    <col min="2" max="2" width="69.44140625" customWidth="1"/>
    <col min="3" max="18" width="11.77734375" customWidth="1"/>
  </cols>
  <sheetData>
    <row r="1" spans="1:18" ht="15.6" x14ac:dyDescent="0.3">
      <c r="A1" s="32" t="s">
        <v>18</v>
      </c>
      <c r="B1" s="32"/>
    </row>
    <row r="2" spans="1:18" x14ac:dyDescent="0.3">
      <c r="A2" s="9" t="s">
        <v>0</v>
      </c>
      <c r="B2" s="31">
        <v>45747</v>
      </c>
    </row>
    <row r="3" spans="1:18" x14ac:dyDescent="0.3">
      <c r="A3" t="s">
        <v>19</v>
      </c>
    </row>
    <row r="4" spans="1:18" ht="15.6" x14ac:dyDescent="0.3">
      <c r="A4" s="32"/>
      <c r="B4" s="32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29</v>
      </c>
      <c r="N4" s="33"/>
      <c r="O4" s="33"/>
      <c r="P4" s="33"/>
      <c r="Q4" s="33"/>
      <c r="R4" s="33"/>
    </row>
    <row r="5" spans="1:18" x14ac:dyDescent="0.3">
      <c r="A5" s="10" t="s">
        <v>1</v>
      </c>
      <c r="B5" s="11" t="s">
        <v>2</v>
      </c>
      <c r="C5" s="34" t="s">
        <v>3</v>
      </c>
      <c r="D5" s="35"/>
      <c r="E5" s="35"/>
      <c r="F5" s="36"/>
      <c r="G5" s="37" t="s">
        <v>4</v>
      </c>
      <c r="H5" s="38"/>
      <c r="I5" s="39"/>
      <c r="J5" s="40" t="s">
        <v>5</v>
      </c>
      <c r="K5" s="41"/>
      <c r="L5" s="42"/>
      <c r="M5" s="43" t="s">
        <v>3</v>
      </c>
      <c r="N5" s="43"/>
      <c r="O5" s="44" t="s">
        <v>4</v>
      </c>
      <c r="P5" s="44"/>
      <c r="Q5" s="45" t="s">
        <v>5</v>
      </c>
      <c r="R5" s="45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54126.381730000001</v>
      </c>
      <c r="D7" s="17">
        <v>0</v>
      </c>
      <c r="E7" s="17">
        <v>54126.381730000001</v>
      </c>
      <c r="F7" s="17">
        <v>9598.1116899999997</v>
      </c>
      <c r="G7" s="18">
        <v>149108.00719999999</v>
      </c>
      <c r="H7" s="18">
        <v>822.00918999999999</v>
      </c>
      <c r="I7" s="18">
        <v>149930.01639</v>
      </c>
      <c r="J7" s="4">
        <v>203234.38892999999</v>
      </c>
      <c r="K7" s="4">
        <v>822.00918999999999</v>
      </c>
      <c r="L7" s="4">
        <v>204056.39812</v>
      </c>
      <c r="M7" s="19">
        <v>0.19429246647097831</v>
      </c>
      <c r="N7" s="19">
        <v>0.19257205665186072</v>
      </c>
      <c r="O7" s="20">
        <v>0.26540912457050397</v>
      </c>
      <c r="P7" s="20">
        <v>0.25982436496291966</v>
      </c>
      <c r="Q7" s="21">
        <v>0.24183446781780971</v>
      </c>
      <c r="R7" s="21">
        <v>0.23779623266196154</v>
      </c>
    </row>
    <row r="8" spans="1:18" x14ac:dyDescent="0.3">
      <c r="A8" s="2">
        <f>A7+1</f>
        <v>2</v>
      </c>
      <c r="B8" s="3" t="s">
        <v>7</v>
      </c>
      <c r="C8" s="17">
        <v>4282.6773075244446</v>
      </c>
      <c r="D8" s="17">
        <v>2488.8096299414701</v>
      </c>
      <c r="E8" s="17">
        <v>6771.4869374659147</v>
      </c>
      <c r="F8" s="17">
        <v>0</v>
      </c>
      <c r="G8" s="18">
        <v>1575.1345233739626</v>
      </c>
      <c r="H8" s="18">
        <v>2954.8670794580639</v>
      </c>
      <c r="I8" s="18">
        <v>4530.001602832026</v>
      </c>
      <c r="J8" s="4">
        <v>5857.8118308984067</v>
      </c>
      <c r="K8" s="4">
        <v>5443.676709399534</v>
      </c>
      <c r="L8" s="4">
        <v>11301.488540297942</v>
      </c>
      <c r="M8" s="19">
        <v>1.5373130635795278E-2</v>
      </c>
      <c r="N8" s="19">
        <v>2.4091748320510191E-2</v>
      </c>
      <c r="O8" s="20">
        <v>2.8037064057111309E-3</v>
      </c>
      <c r="P8" s="20">
        <v>7.850361242375899E-3</v>
      </c>
      <c r="Q8" s="21">
        <v>6.9703794429697248E-3</v>
      </c>
      <c r="R8" s="21">
        <v>1.317014032941405E-2</v>
      </c>
    </row>
    <row r="9" spans="1:18" x14ac:dyDescent="0.3">
      <c r="A9" s="2">
        <f t="shared" ref="A9:A20" si="0">A8+1</f>
        <v>3</v>
      </c>
      <c r="B9" s="3" t="s">
        <v>8</v>
      </c>
      <c r="C9" s="17">
        <v>7433.5550000000003</v>
      </c>
      <c r="D9" s="17">
        <v>0</v>
      </c>
      <c r="E9" s="17">
        <v>7433.5550000000003</v>
      </c>
      <c r="F9" s="17">
        <v>299.678</v>
      </c>
      <c r="G9" s="18">
        <v>25169.871999999999</v>
      </c>
      <c r="H9" s="18">
        <v>615.88800000000003</v>
      </c>
      <c r="I9" s="18">
        <v>25785.759999999998</v>
      </c>
      <c r="J9" s="4">
        <v>32603.427</v>
      </c>
      <c r="K9" s="4">
        <v>615.88800000000003</v>
      </c>
      <c r="L9" s="4">
        <v>33219.315000000002</v>
      </c>
      <c r="M9" s="19">
        <v>2.6683544871006347E-2</v>
      </c>
      <c r="N9" s="19">
        <v>2.644726894410724E-2</v>
      </c>
      <c r="O9" s="20">
        <v>4.4801844102921116E-2</v>
      </c>
      <c r="P9" s="20">
        <v>4.4685973352118664E-2</v>
      </c>
      <c r="Q9" s="21">
        <v>3.8795759217193859E-2</v>
      </c>
      <c r="R9" s="21">
        <v>3.8711983703473743E-2</v>
      </c>
    </row>
    <row r="10" spans="1:18" x14ac:dyDescent="0.3">
      <c r="A10" s="2">
        <f t="shared" si="0"/>
        <v>4</v>
      </c>
      <c r="B10" s="3" t="s">
        <v>9</v>
      </c>
      <c r="C10" s="17">
        <v>3946.4582884966476</v>
      </c>
      <c r="D10" s="17">
        <v>0</v>
      </c>
      <c r="E10" s="17">
        <v>3946.4582884966476</v>
      </c>
      <c r="F10" s="17">
        <v>294.45107000000002</v>
      </c>
      <c r="G10" s="18">
        <v>24172.230701278189</v>
      </c>
      <c r="H10" s="18">
        <v>158.79750999999959</v>
      </c>
      <c r="I10" s="18">
        <v>24331.02821127819</v>
      </c>
      <c r="J10" s="4">
        <v>28118.688989774837</v>
      </c>
      <c r="K10" s="4">
        <v>158.79750999999959</v>
      </c>
      <c r="L10" s="4">
        <v>28277.486499774837</v>
      </c>
      <c r="M10" s="19">
        <v>1.4166236319318981E-2</v>
      </c>
      <c r="N10" s="19">
        <v>1.4040797940228061E-2</v>
      </c>
      <c r="O10" s="20">
        <v>4.3026063521439804E-2</v>
      </c>
      <c r="P10" s="20">
        <v>4.2164965402564231E-2</v>
      </c>
      <c r="Q10" s="21">
        <v>3.3459239961199927E-2</v>
      </c>
      <c r="R10" s="21">
        <v>3.2953045436201263E-2</v>
      </c>
    </row>
    <row r="11" spans="1:18" x14ac:dyDescent="0.3">
      <c r="A11" s="2">
        <f t="shared" si="0"/>
        <v>5</v>
      </c>
      <c r="B11" s="3" t="s">
        <v>10</v>
      </c>
      <c r="C11" s="17">
        <v>79774.66829999999</v>
      </c>
      <c r="D11" s="17">
        <v>0</v>
      </c>
      <c r="E11" s="17">
        <v>79774.66829999999</v>
      </c>
      <c r="F11" s="17">
        <v>30827.02793</v>
      </c>
      <c r="G11" s="18">
        <v>128060.56604000001</v>
      </c>
      <c r="H11" s="18">
        <v>2425.8042999999998</v>
      </c>
      <c r="I11" s="18">
        <v>130486.37034000001</v>
      </c>
      <c r="J11" s="4">
        <v>207835.23434</v>
      </c>
      <c r="K11" s="4">
        <v>2425.8042999999998</v>
      </c>
      <c r="L11" s="4">
        <v>210261.03863999998</v>
      </c>
      <c r="M11" s="19">
        <v>0.28635974861996683</v>
      </c>
      <c r="N11" s="19">
        <v>0.28382410669686925</v>
      </c>
      <c r="O11" s="20">
        <v>0.22794512087530341</v>
      </c>
      <c r="P11" s="20">
        <v>0.22612909093344263</v>
      </c>
      <c r="Q11" s="21">
        <v>0.24730914662141806</v>
      </c>
      <c r="R11" s="21">
        <v>0.24502678340318401</v>
      </c>
    </row>
    <row r="12" spans="1:18" x14ac:dyDescent="0.3">
      <c r="A12" s="2">
        <f t="shared" si="0"/>
        <v>6</v>
      </c>
      <c r="B12" s="3" t="s">
        <v>11</v>
      </c>
      <c r="C12" s="17">
        <v>30354.05402</v>
      </c>
      <c r="D12" s="17">
        <v>0</v>
      </c>
      <c r="E12" s="17">
        <v>30354.05402</v>
      </c>
      <c r="F12" s="17">
        <v>0</v>
      </c>
      <c r="G12" s="18">
        <v>7181.9894299999996</v>
      </c>
      <c r="H12" s="18">
        <v>0</v>
      </c>
      <c r="I12" s="18">
        <v>7181.9894299999996</v>
      </c>
      <c r="J12" s="4">
        <v>37536.043449999997</v>
      </c>
      <c r="K12" s="4">
        <v>0</v>
      </c>
      <c r="L12" s="4">
        <v>37536.043449999997</v>
      </c>
      <c r="M12" s="19">
        <v>0.10895914033858908</v>
      </c>
      <c r="N12" s="19">
        <v>0.10799433517487925</v>
      </c>
      <c r="O12" s="20">
        <v>1.2783790509212255E-2</v>
      </c>
      <c r="P12" s="20">
        <v>1.2446179142448308E-2</v>
      </c>
      <c r="Q12" s="21">
        <v>4.4665221961247406E-2</v>
      </c>
      <c r="R12" s="21">
        <v>4.3742464356332514E-2</v>
      </c>
    </row>
    <row r="13" spans="1:18" x14ac:dyDescent="0.3">
      <c r="A13" s="2">
        <f t="shared" si="0"/>
        <v>7</v>
      </c>
      <c r="B13" s="3" t="s">
        <v>12</v>
      </c>
      <c r="C13" s="17">
        <v>4790.5458945004302</v>
      </c>
      <c r="D13" s="17">
        <v>0</v>
      </c>
      <c r="E13" s="17">
        <v>4790.5458945004302</v>
      </c>
      <c r="F13" s="17">
        <v>0</v>
      </c>
      <c r="G13" s="18">
        <v>23456.816326613447</v>
      </c>
      <c r="H13" s="18">
        <v>2820.1703199999997</v>
      </c>
      <c r="I13" s="18">
        <v>26276.986646613448</v>
      </c>
      <c r="J13" s="4">
        <v>28247.362221113879</v>
      </c>
      <c r="K13" s="4">
        <v>2820.1703199999997</v>
      </c>
      <c r="L13" s="4">
        <v>31067.532541113877</v>
      </c>
      <c r="M13" s="19">
        <v>1.719617953085939E-2</v>
      </c>
      <c r="N13" s="19">
        <v>1.7043911783923258E-2</v>
      </c>
      <c r="O13" s="20">
        <v>4.1752640943735847E-2</v>
      </c>
      <c r="P13" s="20">
        <v>4.5537254867203704E-2</v>
      </c>
      <c r="Q13" s="21">
        <v>3.3612351954633246E-2</v>
      </c>
      <c r="R13" s="21">
        <v>3.6204413409449909E-2</v>
      </c>
    </row>
    <row r="14" spans="1:18" x14ac:dyDescent="0.3">
      <c r="A14" s="2">
        <f t="shared" si="0"/>
        <v>8</v>
      </c>
      <c r="B14" s="3" t="s">
        <v>13</v>
      </c>
      <c r="C14" s="17">
        <v>3370.7325900000055</v>
      </c>
      <c r="D14" s="17">
        <v>0</v>
      </c>
      <c r="E14" s="17">
        <v>3370.7325900000055</v>
      </c>
      <c r="F14" s="17">
        <v>0</v>
      </c>
      <c r="G14" s="18">
        <v>14220.869479999992</v>
      </c>
      <c r="H14" s="18">
        <v>55</v>
      </c>
      <c r="I14" s="18">
        <v>14275.869479999992</v>
      </c>
      <c r="J14" s="4">
        <v>17591.602069999997</v>
      </c>
      <c r="K14" s="4">
        <v>55</v>
      </c>
      <c r="L14" s="4">
        <v>17646.602069999997</v>
      </c>
      <c r="M14" s="19">
        <v>1.2099607026978154E-2</v>
      </c>
      <c r="N14" s="19">
        <v>1.1992468118739595E-2</v>
      </c>
      <c r="O14" s="20">
        <v>2.5312849324420426E-2</v>
      </c>
      <c r="P14" s="20">
        <v>2.4739667287743457E-2</v>
      </c>
      <c r="Q14" s="21">
        <v>2.0932755263807359E-2</v>
      </c>
      <c r="R14" s="21">
        <v>2.0564390679203525E-2</v>
      </c>
    </row>
    <row r="15" spans="1:18" x14ac:dyDescent="0.3">
      <c r="A15" s="2">
        <f t="shared" si="0"/>
        <v>9</v>
      </c>
      <c r="B15" s="3" t="s">
        <v>37</v>
      </c>
      <c r="C15" s="17">
        <v>0</v>
      </c>
      <c r="D15" s="17">
        <v>0</v>
      </c>
      <c r="E15" s="17">
        <v>0</v>
      </c>
      <c r="F15" s="17">
        <v>0</v>
      </c>
      <c r="G15" s="18">
        <v>12467.189230000005</v>
      </c>
      <c r="H15" s="18">
        <v>850.13406000000009</v>
      </c>
      <c r="I15" s="18">
        <v>13317.323290000006</v>
      </c>
      <c r="J15" s="4">
        <v>12467.189230000005</v>
      </c>
      <c r="K15" s="4">
        <v>850.13406000000009</v>
      </c>
      <c r="L15" s="4">
        <v>13317.323290000006</v>
      </c>
      <c r="M15" s="19">
        <v>0</v>
      </c>
      <c r="N15" s="19">
        <v>0</v>
      </c>
      <c r="O15" s="20">
        <v>2.2191335271155826E-2</v>
      </c>
      <c r="P15" s="20">
        <v>2.3078534573287332E-2</v>
      </c>
      <c r="Q15" s="21">
        <v>1.483506845713712E-2</v>
      </c>
      <c r="R15" s="21">
        <v>1.5519284554072577E-2</v>
      </c>
    </row>
    <row r="16" spans="1:18" x14ac:dyDescent="0.3">
      <c r="A16" s="2">
        <f t="shared" si="0"/>
        <v>10</v>
      </c>
      <c r="B16" s="3" t="s">
        <v>17</v>
      </c>
      <c r="C16" s="17">
        <v>36984.452680000002</v>
      </c>
      <c r="D16" s="17">
        <v>0</v>
      </c>
      <c r="E16" s="17">
        <v>36984.452680000002</v>
      </c>
      <c r="F16" s="17">
        <v>2137.4671800000001</v>
      </c>
      <c r="G16" s="18">
        <v>70985.269619999992</v>
      </c>
      <c r="H16" s="18">
        <v>1318.6730600000001</v>
      </c>
      <c r="I16" s="18">
        <v>72303.942679999993</v>
      </c>
      <c r="J16" s="4">
        <v>107969.72229999999</v>
      </c>
      <c r="K16" s="4">
        <v>1318.6730600000001</v>
      </c>
      <c r="L16" s="4">
        <v>109288.39535999999</v>
      </c>
      <c r="M16" s="19">
        <v>0.13275966917798968</v>
      </c>
      <c r="N16" s="19">
        <v>0.13158411645283688</v>
      </c>
      <c r="O16" s="20">
        <v>0.12635229067192166</v>
      </c>
      <c r="P16" s="20">
        <v>0.12530063321195867</v>
      </c>
      <c r="Q16" s="21">
        <v>0.12847629021016982</v>
      </c>
      <c r="R16" s="21">
        <v>0.12735875439198896</v>
      </c>
    </row>
    <row r="17" spans="1:18" x14ac:dyDescent="0.3">
      <c r="A17" s="2">
        <f t="shared" si="0"/>
        <v>11</v>
      </c>
      <c r="B17" s="3" t="s">
        <v>26</v>
      </c>
      <c r="C17" s="17">
        <v>20768.78011</v>
      </c>
      <c r="D17" s="17">
        <v>0</v>
      </c>
      <c r="E17" s="17">
        <v>20768.78011</v>
      </c>
      <c r="F17" s="17">
        <v>0</v>
      </c>
      <c r="G17" s="18">
        <v>9612.561340000002</v>
      </c>
      <c r="H17" s="18">
        <v>0</v>
      </c>
      <c r="I17" s="18">
        <v>9612.561340000002</v>
      </c>
      <c r="J17" s="4">
        <v>30381.34145</v>
      </c>
      <c r="K17" s="4">
        <v>0</v>
      </c>
      <c r="L17" s="4">
        <v>30381.34145</v>
      </c>
      <c r="M17" s="19">
        <v>7.4551769103914492E-2</v>
      </c>
      <c r="N17" s="19">
        <v>7.3891632363007359E-2</v>
      </c>
      <c r="O17" s="20">
        <v>1.7110157516273688E-2</v>
      </c>
      <c r="P17" s="20">
        <v>1.6658289687208994E-2</v>
      </c>
      <c r="Q17" s="21">
        <v>3.6151635458123811E-2</v>
      </c>
      <c r="R17" s="21">
        <v>3.5404763617253129E-2</v>
      </c>
    </row>
    <row r="18" spans="1:18" x14ac:dyDescent="0.3">
      <c r="A18" s="2">
        <f t="shared" si="0"/>
        <v>12</v>
      </c>
      <c r="B18" s="3" t="s">
        <v>16</v>
      </c>
      <c r="C18" s="17">
        <v>25296.993999999999</v>
      </c>
      <c r="D18" s="17">
        <v>0</v>
      </c>
      <c r="E18" s="17">
        <v>25296.993999999999</v>
      </c>
      <c r="F18" s="17">
        <v>665.83299999999997</v>
      </c>
      <c r="G18" s="18">
        <v>62051.517</v>
      </c>
      <c r="H18" s="18">
        <v>861.86400000000003</v>
      </c>
      <c r="I18" s="18">
        <v>62913.381000000001</v>
      </c>
      <c r="J18" s="4">
        <v>87348.510999999999</v>
      </c>
      <c r="K18" s="4">
        <v>861.86400000000003</v>
      </c>
      <c r="L18" s="4">
        <v>88210.375</v>
      </c>
      <c r="M18" s="19">
        <v>9.0806279700705553E-2</v>
      </c>
      <c r="N18" s="19">
        <v>9.0002213449078827E-2</v>
      </c>
      <c r="O18" s="20">
        <v>0.1104503984360254</v>
      </c>
      <c r="P18" s="20">
        <v>0.10902706248943947</v>
      </c>
      <c r="Q18" s="21">
        <v>0.10393851544306705</v>
      </c>
      <c r="R18" s="21">
        <v>0.10279557538971852</v>
      </c>
    </row>
    <row r="19" spans="1:18" x14ac:dyDescent="0.3">
      <c r="A19" s="2">
        <f t="shared" si="0"/>
        <v>13</v>
      </c>
      <c r="B19" s="46" t="s">
        <v>38</v>
      </c>
      <c r="C19" s="17">
        <v>4668.6410400000004</v>
      </c>
      <c r="D19" s="17">
        <v>0</v>
      </c>
      <c r="E19" s="17">
        <v>4668.6410400000004</v>
      </c>
      <c r="F19" s="17">
        <v>0</v>
      </c>
      <c r="G19" s="18">
        <v>458.17131000000001</v>
      </c>
      <c r="H19" s="18">
        <v>0</v>
      </c>
      <c r="I19" s="18">
        <v>458.17131000000001</v>
      </c>
      <c r="J19" s="4">
        <v>5126.8123500000002</v>
      </c>
      <c r="K19" s="4">
        <v>0</v>
      </c>
      <c r="L19" s="4">
        <v>5126.8123500000002</v>
      </c>
      <c r="M19" s="19">
        <v>1.6758588949360265E-2</v>
      </c>
      <c r="N19" s="19">
        <v>1.6610195954476228E-2</v>
      </c>
      <c r="O19" s="20">
        <v>8.155353194903472E-4</v>
      </c>
      <c r="P19" s="20">
        <v>7.9399757654477899E-4</v>
      </c>
      <c r="Q19" s="21">
        <v>6.1005420529055372E-3</v>
      </c>
      <c r="R19" s="21">
        <v>5.9745083889889937E-3</v>
      </c>
    </row>
    <row r="20" spans="1:18" x14ac:dyDescent="0.3">
      <c r="A20" s="2">
        <f t="shared" si="0"/>
        <v>14</v>
      </c>
      <c r="B20" s="5" t="s">
        <v>14</v>
      </c>
      <c r="C20" s="17">
        <v>0</v>
      </c>
      <c r="D20" s="17">
        <v>0</v>
      </c>
      <c r="E20" s="17">
        <v>0</v>
      </c>
      <c r="F20" s="17">
        <v>0</v>
      </c>
      <c r="G20" s="18">
        <v>0</v>
      </c>
      <c r="H20" s="18">
        <v>0</v>
      </c>
      <c r="I20" s="18">
        <v>0</v>
      </c>
      <c r="J20" s="4">
        <v>0</v>
      </c>
      <c r="K20" s="4">
        <v>0</v>
      </c>
      <c r="L20" s="4">
        <v>0</v>
      </c>
      <c r="M20" s="19">
        <v>0</v>
      </c>
      <c r="N20" s="19">
        <v>0</v>
      </c>
      <c r="O20" s="20">
        <v>0</v>
      </c>
      <c r="P20" s="20">
        <v>0</v>
      </c>
      <c r="Q20" s="21">
        <v>0</v>
      </c>
      <c r="R20" s="21">
        <v>0</v>
      </c>
    </row>
    <row r="21" spans="1:18" x14ac:dyDescent="0.3">
      <c r="A21" s="2"/>
      <c r="B21" s="6" t="s">
        <v>27</v>
      </c>
      <c r="C21" s="22">
        <v>188079.07313052152</v>
      </c>
      <c r="D21" s="22">
        <v>2488.8096299414701</v>
      </c>
      <c r="E21" s="22">
        <v>190567.88276046299</v>
      </c>
      <c r="F21" s="22">
        <v>41019.268689999997</v>
      </c>
      <c r="G21" s="23">
        <v>372945.48570126557</v>
      </c>
      <c r="H21" s="23">
        <v>9852.5363994580621</v>
      </c>
      <c r="I21" s="23">
        <v>382798.0221007237</v>
      </c>
      <c r="J21" s="7">
        <v>561024.55883178709</v>
      </c>
      <c r="K21" s="7">
        <v>12341.346029399532</v>
      </c>
      <c r="L21" s="7">
        <v>573365.90486118663</v>
      </c>
      <c r="M21" s="24">
        <v>0.67513005381349234</v>
      </c>
      <c r="N21" s="24">
        <v>0.67800669363111754</v>
      </c>
      <c r="O21" s="25">
        <v>0.66383514025324808</v>
      </c>
      <c r="P21" s="25">
        <v>0.66337785719081666</v>
      </c>
      <c r="Q21" s="26">
        <v>0.66757932224027938</v>
      </c>
      <c r="R21" s="26">
        <v>0.66816945397922067</v>
      </c>
    </row>
    <row r="22" spans="1:18" x14ac:dyDescent="0.3">
      <c r="A22" s="2"/>
      <c r="B22" s="6" t="s">
        <v>28</v>
      </c>
      <c r="C22" s="22">
        <v>87718.867830000003</v>
      </c>
      <c r="D22" s="22">
        <v>0</v>
      </c>
      <c r="E22" s="22">
        <v>87718.867830000003</v>
      </c>
      <c r="F22" s="22">
        <v>2803.3001800000002</v>
      </c>
      <c r="G22" s="23">
        <v>155574.70850000001</v>
      </c>
      <c r="H22" s="23">
        <v>3030.6711200000004</v>
      </c>
      <c r="I22" s="23">
        <v>158605.37961999999</v>
      </c>
      <c r="J22" s="7">
        <v>243293.57632999998</v>
      </c>
      <c r="K22" s="7">
        <v>3030.6711200000004</v>
      </c>
      <c r="L22" s="7">
        <v>246324.24745</v>
      </c>
      <c r="M22" s="24">
        <v>0.31487630693197</v>
      </c>
      <c r="N22" s="24">
        <v>0.31208815821939928</v>
      </c>
      <c r="O22" s="25">
        <v>0.27691971721486691</v>
      </c>
      <c r="P22" s="25">
        <v>0.27485851753843932</v>
      </c>
      <c r="Q22" s="26">
        <v>0.28950205162140336</v>
      </c>
      <c r="R22" s="26">
        <v>0.2870528863420222</v>
      </c>
    </row>
    <row r="23" spans="1:18" x14ac:dyDescent="0.3">
      <c r="A23" s="2"/>
      <c r="B23" s="6" t="s">
        <v>15</v>
      </c>
      <c r="C23" s="22">
        <v>275797.94096052152</v>
      </c>
      <c r="D23" s="22">
        <v>2488.8096299414701</v>
      </c>
      <c r="E23" s="22">
        <v>278286.75059046299</v>
      </c>
      <c r="F23" s="22">
        <v>43822.568869999996</v>
      </c>
      <c r="G23" s="23">
        <v>528520.19420126558</v>
      </c>
      <c r="H23" s="23">
        <v>12883.207519458063</v>
      </c>
      <c r="I23" s="23">
        <v>541403.40172072372</v>
      </c>
      <c r="J23" s="7">
        <v>804318.13516178704</v>
      </c>
      <c r="K23" s="7">
        <v>15372.017149399533</v>
      </c>
      <c r="L23" s="7">
        <v>819690.15231118666</v>
      </c>
      <c r="M23" s="24">
        <v>0.99000636074546233</v>
      </c>
      <c r="N23" s="24">
        <v>0.99009485185051682</v>
      </c>
      <c r="O23" s="25">
        <v>0.94075485746811505</v>
      </c>
      <c r="P23" s="25">
        <v>0.93823637472925592</v>
      </c>
      <c r="Q23" s="26">
        <v>0.95708137386168279</v>
      </c>
      <c r="R23" s="26">
        <v>0.95522234032124287</v>
      </c>
    </row>
    <row r="24" spans="1:18" x14ac:dyDescent="0.3">
      <c r="A24" s="27"/>
      <c r="B24" s="6" t="s">
        <v>30</v>
      </c>
      <c r="C24" s="22">
        <v>2784.0470494784531</v>
      </c>
      <c r="D24" s="22">
        <v>5.8529622037895024E-8</v>
      </c>
      <c r="E24" s="22">
        <v>2784.0470495369809</v>
      </c>
      <c r="F24" s="28"/>
      <c r="G24" s="23">
        <v>199.47584873443702</v>
      </c>
      <c r="H24" s="23">
        <v>-3.1945806222211104E-4</v>
      </c>
      <c r="I24" s="23">
        <v>199.4755292763748</v>
      </c>
      <c r="J24" s="7">
        <v>2983.5228982128901</v>
      </c>
      <c r="K24" s="7">
        <v>-3.1939953260007314E-4</v>
      </c>
      <c r="L24" s="7">
        <v>2983.5225788133557</v>
      </c>
      <c r="M24" s="24">
        <v>9.9936362033712176E-3</v>
      </c>
      <c r="N24" s="24">
        <v>9.9051451253340805E-3</v>
      </c>
      <c r="O24" s="25">
        <v>3.5506282579816548E-4</v>
      </c>
      <c r="P24" s="25">
        <v>3.4568530016737341E-4</v>
      </c>
      <c r="Q24" s="26">
        <v>3.5501800463507002E-3</v>
      </c>
      <c r="R24" s="26">
        <v>3.4768350114976355E-3</v>
      </c>
    </row>
    <row r="25" spans="1:18" x14ac:dyDescent="0.3">
      <c r="A25" s="27"/>
      <c r="B25" s="6" t="s">
        <v>32</v>
      </c>
      <c r="C25" s="22">
        <v>8.5000001126900315E-4</v>
      </c>
      <c r="D25" s="22">
        <v>0</v>
      </c>
      <c r="E25" s="22">
        <v>8.5000001126900315E-4</v>
      </c>
      <c r="F25" s="29"/>
      <c r="G25" s="23">
        <v>33084.70438999997</v>
      </c>
      <c r="H25" s="23">
        <v>2356.1317599999998</v>
      </c>
      <c r="I25" s="23">
        <v>35440.836149999988</v>
      </c>
      <c r="J25" s="7">
        <v>33084.705239999981</v>
      </c>
      <c r="K25" s="7">
        <v>2356.1317599999998</v>
      </c>
      <c r="L25" s="7">
        <v>35440.837</v>
      </c>
      <c r="M25" s="24">
        <v>3.0511664258961352E-9</v>
      </c>
      <c r="N25" s="24">
        <v>3.0241491319463583E-9</v>
      </c>
      <c r="O25" s="25">
        <v>5.8890079706087048E-2</v>
      </c>
      <c r="P25" s="25">
        <v>6.1417939970576908E-2</v>
      </c>
      <c r="Q25" s="26">
        <v>3.9368446091966686E-2</v>
      </c>
      <c r="R25" s="26">
        <v>4.1300824667259664E-2</v>
      </c>
    </row>
    <row r="26" spans="1:18" x14ac:dyDescent="0.3">
      <c r="B26" s="6" t="s">
        <v>33</v>
      </c>
      <c r="C26" s="22">
        <v>2784.0478994784644</v>
      </c>
      <c r="D26" s="22">
        <v>5.8529622037895024E-8</v>
      </c>
      <c r="E26" s="22">
        <v>2784.0478995369922</v>
      </c>
      <c r="F26" s="29"/>
      <c r="G26" s="23">
        <v>33284.180238734407</v>
      </c>
      <c r="H26" s="23">
        <v>2356.1314405419375</v>
      </c>
      <c r="I26" s="23">
        <v>35640.311679276361</v>
      </c>
      <c r="J26" s="7">
        <v>36068.228138212871</v>
      </c>
      <c r="K26" s="7">
        <v>2356.1314406004672</v>
      </c>
      <c r="L26" s="7">
        <v>38424.359578813353</v>
      </c>
      <c r="M26" s="24">
        <v>9.993639254537643E-3</v>
      </c>
      <c r="N26" s="24">
        <v>9.905148149483213E-3</v>
      </c>
      <c r="O26" s="25">
        <v>5.924514253188521E-2</v>
      </c>
      <c r="P26" s="25">
        <v>6.1763625270744284E-2</v>
      </c>
      <c r="Q26" s="26">
        <v>4.2918626138317387E-2</v>
      </c>
      <c r="R26" s="26">
        <v>4.4777659678757298E-2</v>
      </c>
    </row>
    <row r="27" spans="1:18" x14ac:dyDescent="0.3">
      <c r="B27" s="6" t="s">
        <v>34</v>
      </c>
      <c r="C27" s="22">
        <v>190863.12017999997</v>
      </c>
      <c r="D27" s="22">
        <v>2488.8096299999997</v>
      </c>
      <c r="E27" s="22">
        <v>193351.92980999997</v>
      </c>
      <c r="F27" s="29"/>
      <c r="G27" s="23">
        <v>373144.96155000001</v>
      </c>
      <c r="H27" s="23">
        <v>9852.5360799999999</v>
      </c>
      <c r="I27" s="23">
        <v>382997.49763</v>
      </c>
      <c r="J27" s="7">
        <v>564008.08172999998</v>
      </c>
      <c r="K27" s="7">
        <v>12341.34571</v>
      </c>
      <c r="L27" s="7">
        <v>576349.42744</v>
      </c>
      <c r="M27" s="24">
        <v>0.68512369001686357</v>
      </c>
      <c r="N27" s="24">
        <v>0.68791183875645157</v>
      </c>
      <c r="O27" s="25">
        <v>0.66419020307904619</v>
      </c>
      <c r="P27" s="25">
        <v>0.66372354249098398</v>
      </c>
      <c r="Q27" s="26">
        <v>0.67112950228663004</v>
      </c>
      <c r="R27" s="26">
        <v>0.67164628899071832</v>
      </c>
    </row>
    <row r="28" spans="1:18" x14ac:dyDescent="0.3">
      <c r="B28" s="6" t="s">
        <v>35</v>
      </c>
      <c r="C28" s="22">
        <v>87718.868680000014</v>
      </c>
      <c r="D28" s="22">
        <v>0</v>
      </c>
      <c r="E28" s="22">
        <v>87718.868680000014</v>
      </c>
      <c r="F28" s="29"/>
      <c r="G28" s="23">
        <v>188659.41288999998</v>
      </c>
      <c r="H28" s="23">
        <v>5386.8028800000002</v>
      </c>
      <c r="I28" s="23">
        <v>194046.21576999998</v>
      </c>
      <c r="J28" s="7">
        <v>276378.28156999999</v>
      </c>
      <c r="K28" s="7">
        <v>5386.8028800000002</v>
      </c>
      <c r="L28" s="7">
        <v>281765.08444999997</v>
      </c>
      <c r="M28" s="24">
        <v>0.31487630998313643</v>
      </c>
      <c r="N28" s="24">
        <v>0.31208816124354843</v>
      </c>
      <c r="O28" s="25">
        <v>0.33580979692095397</v>
      </c>
      <c r="P28" s="25">
        <v>0.33627645750901625</v>
      </c>
      <c r="Q28" s="26">
        <v>0.32887049771337007</v>
      </c>
      <c r="R28" s="26">
        <v>0.32835371100928185</v>
      </c>
    </row>
    <row r="29" spans="1:18" x14ac:dyDescent="0.3">
      <c r="B29" s="6" t="s">
        <v>36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0"/>
      <c r="O29" s="30"/>
      <c r="P29" s="30"/>
      <c r="Q29" s="30"/>
      <c r="R29" s="30"/>
    </row>
    <row r="30" spans="1:18" x14ac:dyDescent="0.3">
      <c r="B30" s="6" t="s">
        <v>31</v>
      </c>
      <c r="C30" s="22">
        <v>278581.98885999998</v>
      </c>
      <c r="D30" s="22">
        <v>2488.8096299999997</v>
      </c>
      <c r="E30" s="22">
        <v>281070.79848999996</v>
      </c>
      <c r="F30" s="29"/>
      <c r="G30" s="23">
        <v>561804.37443999993</v>
      </c>
      <c r="H30" s="23">
        <v>15239.338960000001</v>
      </c>
      <c r="I30" s="23">
        <v>577043.71340000001</v>
      </c>
      <c r="J30" s="7">
        <v>840386.36329999997</v>
      </c>
      <c r="K30" s="7">
        <v>17728.148590000001</v>
      </c>
      <c r="L30" s="7">
        <v>858114.51188999997</v>
      </c>
      <c r="M30" s="24">
        <v>1</v>
      </c>
      <c r="N30" s="24">
        <v>1</v>
      </c>
      <c r="O30" s="25">
        <v>1.0000000000000002</v>
      </c>
      <c r="P30" s="25">
        <v>1.0000000000000002</v>
      </c>
      <c r="Q30" s="26">
        <v>1</v>
      </c>
      <c r="R30" s="26">
        <v>1.0000000000000002</v>
      </c>
    </row>
    <row r="31" spans="1:18" x14ac:dyDescent="0.3">
      <c r="B31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SLASPO</vt:lpstr>
      <vt:lpstr>SLASPO+Poistovne </vt:lpstr>
      <vt:lpstr>Poisťovne a pobočky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2025-10-13T12:19:32Z</dcterms:modified>
</cp:coreProperties>
</file>