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BACHNICEK\Docasne\statistika\2024\1Q\"/>
    </mc:Choice>
  </mc:AlternateContent>
  <xr:revisionPtr revIDLastSave="0" documentId="13_ncr:1_{4D412987-056A-452F-847E-3F5EEF4919FD}" xr6:coauthVersionLast="47" xr6:coauthVersionMax="47" xr10:uidLastSave="{00000000-0000-0000-0000-000000000000}"/>
  <bookViews>
    <workbookView xWindow="3072" yWindow="3072" windowWidth="25884" windowHeight="12168" xr2:uid="{A314047F-0745-4F73-A592-23BABFA2B0BB}"/>
  </bookViews>
  <sheets>
    <sheet name="SLASPO " sheetId="5" r:id="rId1"/>
    <sheet name="SLASPO+Poistovne" sheetId="6" r:id="rId2"/>
    <sheet name="Poisťovne a pobočky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7" l="1"/>
  <c r="A9" i="7"/>
  <c r="A10" i="7"/>
  <c r="A11" i="7"/>
  <c r="A12" i="7"/>
  <c r="A13" i="7"/>
  <c r="A14" i="7"/>
  <c r="A15" i="7"/>
  <c r="A16" i="7"/>
  <c r="A17" i="7"/>
  <c r="A18" i="7"/>
  <c r="A19" i="7"/>
</calcChain>
</file>

<file path=xl/sharedStrings.xml><?xml version="1.0" encoding="utf-8"?>
<sst xmlns="http://schemas.openxmlformats.org/spreadsheetml/2006/main" count="141" uniqueCount="38">
  <si>
    <t>Obdobie</t>
  </si>
  <si>
    <t>Por. č.</t>
  </si>
  <si>
    <t>Poisťovňa</t>
  </si>
  <si>
    <t>Životné poistenie</t>
  </si>
  <si>
    <t>Neživotné poistenie</t>
  </si>
  <si>
    <t>Spolu</t>
  </si>
  <si>
    <t>Allianz - Slovenská poisťovňa, a. s.</t>
  </si>
  <si>
    <t>BNP Paribas Cardif Poisťovňa, a. s.</t>
  </si>
  <si>
    <t>ČSOB Poisťovňa, a. s.</t>
  </si>
  <si>
    <t>Komunálna poisťovňa a. s., Vienna Insurance Group</t>
  </si>
  <si>
    <t>KOOPERATIVA poisťovňa, a. s., Vienna Insurance Group</t>
  </si>
  <si>
    <t>NN Životná poisťovňa, a. s.</t>
  </si>
  <si>
    <t>Union poisťovňa, a. s.</t>
  </si>
  <si>
    <t>Wüstenrot poisťovňa, a. s.</t>
  </si>
  <si>
    <t>Slovenská kancelária poisťovateľov</t>
  </si>
  <si>
    <t>Členovia SLASPO SPOLU</t>
  </si>
  <si>
    <t xml:space="preserve">UNIQA pojišťovna, a.s., pobočka poisťovne z iného členského štátu </t>
  </si>
  <si>
    <t xml:space="preserve">Generali Poisťovňa, pobočka poisťovne z iného členského štátu </t>
  </si>
  <si>
    <t>Predpísané poistné  (v tis. EUR) a podiely na trhu</t>
  </si>
  <si>
    <t xml:space="preserve">Údaje sú z výkazu S.05.01 </t>
  </si>
  <si>
    <t>Trhové podiely v rámci SLASPO</t>
  </si>
  <si>
    <t xml:space="preserve">Priame predpísané poistné </t>
  </si>
  <si>
    <t>Aktívne zaistenie</t>
  </si>
  <si>
    <t>Predpísané poistné vrátane aktívneho zaistenia</t>
  </si>
  <si>
    <t>Z toho jednorazovo platené poistné</t>
  </si>
  <si>
    <t>Priame predpísané poistné</t>
  </si>
  <si>
    <t>MetLife Europe d. a. c., pobočka poisťovne z iného členského štátu</t>
  </si>
  <si>
    <t>Poisťovne - členovia SLASPO</t>
  </si>
  <si>
    <t xml:space="preserve">Pobočky poisťovní z iných členských štátov -  členovia SLASPO </t>
  </si>
  <si>
    <t>Trhové podiely SLASPO+poisťovne</t>
  </si>
  <si>
    <t>Poisťovne - nečlenovia SLASPO</t>
  </si>
  <si>
    <t>SPOLU</t>
  </si>
  <si>
    <t xml:space="preserve">Pobočky poisťovní z iných členských štátov -  nečlenovia SLASPO </t>
  </si>
  <si>
    <t>Poisťovne a pobočky poisťovní z iných členských štátov - nečlenovia SLASPO</t>
  </si>
  <si>
    <t>Poisťovne spolu</t>
  </si>
  <si>
    <t>Pobočky poisťovní z iných členských štátov - spolu</t>
  </si>
  <si>
    <t>Voľné cezhraničné pôsobenie poisťovní z iného členského štátu</t>
  </si>
  <si>
    <t>YOUPLUS Životná poisťovňa, pobočka poisťovne z iného členského štátu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</si>
</sst>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</font>
    <font>
      <sz val="11"/>
      <color rgb="FF000000"/>
      <name val="Calibri"/>
    </font>
    <font>
      <sz val="11"/>
      <color rgb="FF000000"/>
      <name val="Calibri"/>
      <family val="2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5" fillId="0" borderId="0"/>
    <xf numFmtId="0" fontId="6" fillId="0" borderId="0"/>
    <xf numFmtId="0" fontId="6" fillId="0" borderId="0"/>
  </cellStyleXfs>
  <cellXfs count="49">
    <xf numFmtId="0" fontId="0" fillId="0" borderId="0" xfId="0"/>
    <xf numFmtId="0" fontId="3" fillId="0" borderId="0" xfId="2"/>
    <xf numFmtId="1" fontId="3" fillId="0" borderId="1" xfId="0" applyNumberFormat="1" applyFont="1" applyBorder="1" applyAlignment="1">
      <alignment horizontal="center"/>
    </xf>
    <xf numFmtId="0" fontId="3" fillId="0" borderId="1" xfId="2" applyBorder="1" applyAlignment="1">
      <alignment vertical="center"/>
    </xf>
    <xf numFmtId="3" fontId="0" fillId="0" borderId="1" xfId="0" applyNumberFormat="1" applyBorder="1"/>
    <xf numFmtId="0" fontId="3" fillId="0" borderId="3" xfId="2" applyBorder="1" applyAlignment="1">
      <alignment vertical="center"/>
    </xf>
    <xf numFmtId="0" fontId="8" fillId="0" borderId="3" xfId="2" applyFont="1" applyBorder="1" applyAlignment="1">
      <alignment vertical="center"/>
    </xf>
    <xf numFmtId="3" fontId="2" fillId="0" borderId="1" xfId="0" applyNumberFormat="1" applyFont="1" applyBorder="1"/>
    <xf numFmtId="49" fontId="6" fillId="0" borderId="0" xfId="4" applyNumberFormat="1" applyAlignment="1">
      <alignment vertical="center"/>
    </xf>
    <xf numFmtId="0" fontId="6" fillId="0" borderId="0" xfId="5"/>
    <xf numFmtId="0" fontId="7" fillId="0" borderId="1" xfId="2" applyFont="1" applyBorder="1" applyAlignment="1">
      <alignment vertical="center" wrapText="1"/>
    </xf>
    <xf numFmtId="0" fontId="7" fillId="0" borderId="1" xfId="2" applyFont="1" applyBorder="1" applyAlignment="1">
      <alignment vertical="center"/>
    </xf>
    <xf numFmtId="0" fontId="7" fillId="3" borderId="2" xfId="2" applyFont="1" applyFill="1" applyBorder="1" applyAlignment="1">
      <alignment vertical="center" wrapText="1"/>
    </xf>
    <xf numFmtId="0" fontId="7" fillId="4" borderId="2" xfId="2" applyFont="1" applyFill="1" applyBorder="1" applyAlignment="1">
      <alignment vertical="center" wrapText="1"/>
    </xf>
    <xf numFmtId="0" fontId="7" fillId="0" borderId="2" xfId="2" applyFont="1" applyBorder="1" applyAlignment="1">
      <alignment vertical="center" wrapText="1"/>
    </xf>
    <xf numFmtId="0" fontId="7" fillId="3" borderId="1" xfId="2" applyFont="1" applyFill="1" applyBorder="1" applyAlignment="1">
      <alignment vertical="center" wrapText="1"/>
    </xf>
    <xf numFmtId="0" fontId="7" fillId="4" borderId="1" xfId="2" applyFont="1" applyFill="1" applyBorder="1" applyAlignment="1">
      <alignment vertical="center" wrapText="1"/>
    </xf>
    <xf numFmtId="3" fontId="0" fillId="3" borderId="1" xfId="0" applyNumberFormat="1" applyFill="1" applyBorder="1"/>
    <xf numFmtId="3" fontId="0" fillId="4" borderId="1" xfId="0" applyNumberFormat="1" applyFill="1" applyBorder="1"/>
    <xf numFmtId="164" fontId="0" fillId="3" borderId="1" xfId="1" applyNumberFormat="1" applyFont="1" applyFill="1" applyBorder="1"/>
    <xf numFmtId="164" fontId="0" fillId="4" borderId="1" xfId="1" applyNumberFormat="1" applyFont="1" applyFill="1" applyBorder="1"/>
    <xf numFmtId="164" fontId="0" fillId="0" borderId="1" xfId="1" applyNumberFormat="1" applyFont="1" applyBorder="1"/>
    <xf numFmtId="3" fontId="2" fillId="3" borderId="1" xfId="0" applyNumberFormat="1" applyFont="1" applyFill="1" applyBorder="1"/>
    <xf numFmtId="3" fontId="2" fillId="4" borderId="1" xfId="0" applyNumberFormat="1" applyFont="1" applyFill="1" applyBorder="1"/>
    <xf numFmtId="164" fontId="2" fillId="3" borderId="1" xfId="1" applyNumberFormat="1" applyFont="1" applyFill="1" applyBorder="1"/>
    <xf numFmtId="164" fontId="2" fillId="4" borderId="1" xfId="1" applyNumberFormat="1" applyFont="1" applyFill="1" applyBorder="1"/>
    <xf numFmtId="164" fontId="2" fillId="0" borderId="1" xfId="1" applyNumberFormat="1" applyFont="1" applyBorder="1"/>
    <xf numFmtId="1" fontId="3" fillId="0" borderId="0" xfId="0" applyNumberFormat="1" applyFont="1" applyAlignment="1">
      <alignment horizontal="center"/>
    </xf>
    <xf numFmtId="0" fontId="8" fillId="5" borderId="3" xfId="2" applyFont="1" applyFill="1" applyBorder="1" applyAlignment="1">
      <alignment vertical="center"/>
    </xf>
    <xf numFmtId="3" fontId="0" fillId="6" borderId="1" xfId="0" applyNumberFormat="1" applyFill="1" applyBorder="1"/>
    <xf numFmtId="3" fontId="2" fillId="6" borderId="1" xfId="0" applyNumberFormat="1" applyFont="1" applyFill="1" applyBorder="1"/>
    <xf numFmtId="14" fontId="6" fillId="2" borderId="0" xfId="5" applyNumberFormat="1" applyFill="1" applyAlignment="1">
      <alignment horizontal="left"/>
    </xf>
    <xf numFmtId="0" fontId="8" fillId="2" borderId="3" xfId="2" applyFont="1" applyFill="1" applyBorder="1" applyAlignment="1">
      <alignment vertical="center"/>
    </xf>
    <xf numFmtId="164" fontId="2" fillId="6" borderId="1" xfId="1" applyNumberFormat="1" applyFont="1" applyFill="1" applyBorder="1"/>
    <xf numFmtId="0" fontId="4" fillId="0" borderId="0" xfId="2" applyFont="1" applyAlignment="1">
      <alignment horizontal="left"/>
    </xf>
    <xf numFmtId="0" fontId="0" fillId="0" borderId="1" xfId="0" applyBorder="1" applyAlignment="1">
      <alignment horizontal="center"/>
    </xf>
    <xf numFmtId="0" fontId="7" fillId="3" borderId="4" xfId="2" applyFont="1" applyFill="1" applyBorder="1" applyAlignment="1">
      <alignment horizontal="center"/>
    </xf>
    <xf numFmtId="0" fontId="7" fillId="3" borderId="5" xfId="2" applyFont="1" applyFill="1" applyBorder="1" applyAlignment="1">
      <alignment horizontal="center"/>
    </xf>
    <xf numFmtId="0" fontId="7" fillId="3" borderId="6" xfId="2" applyFont="1" applyFill="1" applyBorder="1" applyAlignment="1">
      <alignment horizontal="center"/>
    </xf>
    <xf numFmtId="0" fontId="7" fillId="4" borderId="4" xfId="2" applyFont="1" applyFill="1" applyBorder="1" applyAlignment="1">
      <alignment horizontal="center"/>
    </xf>
    <xf numFmtId="0" fontId="7" fillId="4" borderId="5" xfId="2" applyFont="1" applyFill="1" applyBorder="1" applyAlignment="1">
      <alignment horizontal="center"/>
    </xf>
    <xf numFmtId="0" fontId="7" fillId="4" borderId="6" xfId="2" applyFont="1" applyFill="1" applyBorder="1" applyAlignment="1">
      <alignment horizontal="center"/>
    </xf>
    <xf numFmtId="0" fontId="7" fillId="0" borderId="4" xfId="2" applyFont="1" applyBorder="1" applyAlignment="1">
      <alignment horizontal="center"/>
    </xf>
    <xf numFmtId="0" fontId="7" fillId="0" borderId="5" xfId="2" applyFont="1" applyBorder="1" applyAlignment="1">
      <alignment horizontal="center"/>
    </xf>
    <xf numFmtId="0" fontId="7" fillId="0" borderId="6" xfId="2" applyFont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1" xfId="0" applyBorder="1"/>
  </cellXfs>
  <cellStyles count="6">
    <cellStyle name="=D:\WINNT\SYSTEM32\COMMAND.COM" xfId="2" xr:uid="{54F8B304-94D7-40D3-9A22-F0FB0173F99E}"/>
    <cellStyle name="Normálna" xfId="0" builtinId="0"/>
    <cellStyle name="Normálne 2" xfId="4" xr:uid="{EDB8BE36-ADE2-4C49-9091-6B496A1E3C04}"/>
    <cellStyle name="Normálne 4" xfId="3" xr:uid="{9910735D-BC4E-44EE-98BB-AE7C86527C83}"/>
    <cellStyle name="Normálne 4 2" xfId="5" xr:uid="{E089D0EF-CBA9-4E2A-85F1-085A00D6F144}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2CE84-5CD6-4EE7-ABD1-3F4E76A84FA0}">
  <sheetPr>
    <pageSetUpPr fitToPage="1"/>
  </sheetPr>
  <dimension ref="A1:R23"/>
  <sheetViews>
    <sheetView tabSelected="1" topLeftCell="A6" workbookViewId="0">
      <selection activeCell="B18" sqref="B18"/>
    </sheetView>
  </sheetViews>
  <sheetFormatPr defaultColWidth="9.109375" defaultRowHeight="14.4" x14ac:dyDescent="0.3"/>
  <cols>
    <col min="1" max="1" width="8.44140625" customWidth="1"/>
    <col min="2" max="2" width="69.44140625" customWidth="1"/>
    <col min="3" max="18" width="11.6640625" customWidth="1"/>
  </cols>
  <sheetData>
    <row r="1" spans="1:18" ht="15.6" x14ac:dyDescent="0.3">
      <c r="A1" s="34" t="s">
        <v>18</v>
      </c>
      <c r="B1" s="34"/>
    </row>
    <row r="2" spans="1:18" x14ac:dyDescent="0.3">
      <c r="A2" s="9" t="s">
        <v>0</v>
      </c>
      <c r="B2" s="31">
        <v>45382</v>
      </c>
    </row>
    <row r="3" spans="1:18" x14ac:dyDescent="0.3">
      <c r="A3" t="s">
        <v>19</v>
      </c>
    </row>
    <row r="4" spans="1:18" ht="15.6" x14ac:dyDescent="0.3">
      <c r="A4" s="34"/>
      <c r="B4" s="34"/>
      <c r="C4" s="1"/>
      <c r="D4" s="1"/>
      <c r="E4" s="1"/>
      <c r="F4" s="1"/>
      <c r="G4" s="1"/>
      <c r="H4" s="1"/>
      <c r="I4" s="1"/>
      <c r="J4" s="1"/>
      <c r="K4" s="1"/>
      <c r="L4" s="1"/>
      <c r="M4" s="35" t="s">
        <v>20</v>
      </c>
      <c r="N4" s="35"/>
      <c r="O4" s="35"/>
      <c r="P4" s="35"/>
      <c r="Q4" s="35"/>
      <c r="R4" s="35"/>
    </row>
    <row r="5" spans="1:18" x14ac:dyDescent="0.3">
      <c r="A5" s="10" t="s">
        <v>1</v>
      </c>
      <c r="B5" s="11" t="s">
        <v>2</v>
      </c>
      <c r="C5" s="36" t="s">
        <v>3</v>
      </c>
      <c r="D5" s="37"/>
      <c r="E5" s="37"/>
      <c r="F5" s="38"/>
      <c r="G5" s="39" t="s">
        <v>4</v>
      </c>
      <c r="H5" s="40"/>
      <c r="I5" s="41"/>
      <c r="J5" s="42" t="s">
        <v>5</v>
      </c>
      <c r="K5" s="43"/>
      <c r="L5" s="44"/>
      <c r="M5" s="45" t="s">
        <v>3</v>
      </c>
      <c r="N5" s="45"/>
      <c r="O5" s="46" t="s">
        <v>4</v>
      </c>
      <c r="P5" s="46"/>
      <c r="Q5" s="47" t="s">
        <v>5</v>
      </c>
      <c r="R5" s="47"/>
    </row>
    <row r="6" spans="1:18" ht="131.25" customHeight="1" x14ac:dyDescent="0.3">
      <c r="A6" s="10"/>
      <c r="B6" s="11"/>
      <c r="C6" s="12" t="s">
        <v>21</v>
      </c>
      <c r="D6" s="12" t="s">
        <v>22</v>
      </c>
      <c r="E6" s="12" t="s">
        <v>23</v>
      </c>
      <c r="F6" s="12" t="s">
        <v>24</v>
      </c>
      <c r="G6" s="13" t="s">
        <v>25</v>
      </c>
      <c r="H6" s="13" t="s">
        <v>22</v>
      </c>
      <c r="I6" s="13" t="s">
        <v>23</v>
      </c>
      <c r="J6" s="14" t="s">
        <v>25</v>
      </c>
      <c r="K6" s="14" t="s">
        <v>22</v>
      </c>
      <c r="L6" s="14" t="s">
        <v>23</v>
      </c>
      <c r="M6" s="15" t="s">
        <v>21</v>
      </c>
      <c r="N6" s="15" t="s">
        <v>23</v>
      </c>
      <c r="O6" s="16" t="s">
        <v>21</v>
      </c>
      <c r="P6" s="16" t="s">
        <v>23</v>
      </c>
      <c r="Q6" s="10" t="s">
        <v>21</v>
      </c>
      <c r="R6" s="10" t="s">
        <v>23</v>
      </c>
    </row>
    <row r="7" spans="1:18" x14ac:dyDescent="0.3">
      <c r="A7" s="2">
        <v>1</v>
      </c>
      <c r="B7" s="3" t="s">
        <v>6</v>
      </c>
      <c r="C7" s="17">
        <v>47638.308220000006</v>
      </c>
      <c r="D7" s="17">
        <v>0</v>
      </c>
      <c r="E7" s="17">
        <v>47638.308220000006</v>
      </c>
      <c r="F7" s="17">
        <v>2947.0842900000007</v>
      </c>
      <c r="G7" s="18">
        <v>137928.64661999998</v>
      </c>
      <c r="H7" s="18">
        <v>1277.25891</v>
      </c>
      <c r="I7" s="18">
        <v>139205.90552999999</v>
      </c>
      <c r="J7" s="4">
        <v>185566.95483999999</v>
      </c>
      <c r="K7" s="4">
        <v>1277.25891</v>
      </c>
      <c r="L7" s="4">
        <v>186844.21375</v>
      </c>
      <c r="M7" s="19">
        <v>0.18010368585174424</v>
      </c>
      <c r="N7" s="19">
        <v>0.17869373565467558</v>
      </c>
      <c r="O7" s="20">
        <v>0.28943950704101423</v>
      </c>
      <c r="P7" s="20">
        <v>0.28358506696573671</v>
      </c>
      <c r="Q7" s="21">
        <v>0.2504135638225774</v>
      </c>
      <c r="R7" s="21">
        <v>0.24666854937767407</v>
      </c>
    </row>
    <row r="8" spans="1:18" x14ac:dyDescent="0.3">
      <c r="A8" s="2">
        <v>2</v>
      </c>
      <c r="B8" s="3" t="s">
        <v>7</v>
      </c>
      <c r="C8" s="17">
        <v>4934.4826299999995</v>
      </c>
      <c r="D8" s="17">
        <v>2087.0275099999999</v>
      </c>
      <c r="E8" s="17">
        <v>7021.5101399999994</v>
      </c>
      <c r="F8" s="17">
        <v>0</v>
      </c>
      <c r="G8" s="18">
        <v>2711.2186299999998</v>
      </c>
      <c r="H8" s="18">
        <v>2269.5601799999999</v>
      </c>
      <c r="I8" s="18">
        <v>4980.7788099999998</v>
      </c>
      <c r="J8" s="4">
        <v>7645.7012599999998</v>
      </c>
      <c r="K8" s="4">
        <v>4356.5876900000003</v>
      </c>
      <c r="L8" s="4">
        <v>12002.288949999998</v>
      </c>
      <c r="M8" s="19">
        <v>1.8655543041750957E-2</v>
      </c>
      <c r="N8" s="19">
        <v>2.6338044396106892E-2</v>
      </c>
      <c r="O8" s="20">
        <v>5.6894184274104646E-3</v>
      </c>
      <c r="P8" s="20">
        <v>1.0146656400801708E-2</v>
      </c>
      <c r="Q8" s="21">
        <v>1.0317501314230064E-2</v>
      </c>
      <c r="R8" s="21">
        <v>1.5845217494770754E-2</v>
      </c>
    </row>
    <row r="9" spans="1:18" x14ac:dyDescent="0.3">
      <c r="A9" s="2">
        <v>3</v>
      </c>
      <c r="B9" s="3" t="s">
        <v>8</v>
      </c>
      <c r="C9" s="17">
        <v>6493.1540000000005</v>
      </c>
      <c r="D9" s="17">
        <v>0</v>
      </c>
      <c r="E9" s="17">
        <v>6493.1540000000005</v>
      </c>
      <c r="F9" s="17">
        <v>0</v>
      </c>
      <c r="G9" s="18">
        <v>23731.917000000001</v>
      </c>
      <c r="H9" s="18">
        <v>556.37099999999998</v>
      </c>
      <c r="I9" s="18">
        <v>24288.288</v>
      </c>
      <c r="J9" s="4">
        <v>30225.071000000004</v>
      </c>
      <c r="K9" s="4">
        <v>556.37099999999998</v>
      </c>
      <c r="L9" s="4">
        <v>30781.442000000003</v>
      </c>
      <c r="M9" s="19">
        <v>2.4548331204424043E-2</v>
      </c>
      <c r="N9" s="19">
        <v>2.4356153436069675E-2</v>
      </c>
      <c r="O9" s="20">
        <v>4.9800781244106335E-2</v>
      </c>
      <c r="P9" s="20">
        <v>4.9479192371466772E-2</v>
      </c>
      <c r="Q9" s="21">
        <v>4.0787260600500759E-2</v>
      </c>
      <c r="R9" s="21">
        <v>4.0637135576766084E-2</v>
      </c>
    </row>
    <row r="10" spans="1:18" x14ac:dyDescent="0.3">
      <c r="A10" s="2">
        <v>4</v>
      </c>
      <c r="B10" s="3" t="s">
        <v>9</v>
      </c>
      <c r="C10" s="17">
        <v>7151.7911900000008</v>
      </c>
      <c r="D10" s="17">
        <v>0</v>
      </c>
      <c r="E10" s="17">
        <v>7151.7911900000008</v>
      </c>
      <c r="F10" s="17">
        <v>3334.5355800000002</v>
      </c>
      <c r="G10" s="18">
        <v>23837.981929999998</v>
      </c>
      <c r="H10" s="18">
        <v>371.83003000000002</v>
      </c>
      <c r="I10" s="18">
        <v>24209.811959999999</v>
      </c>
      <c r="J10" s="4">
        <v>30989.773119999998</v>
      </c>
      <c r="K10" s="4">
        <v>371.83003000000002</v>
      </c>
      <c r="L10" s="4">
        <v>31361.603149999999</v>
      </c>
      <c r="M10" s="19">
        <v>2.7038406733769439E-2</v>
      </c>
      <c r="N10" s="19">
        <v>2.6826735291719764E-2</v>
      </c>
      <c r="O10" s="20">
        <v>5.0023355609953024E-2</v>
      </c>
      <c r="P10" s="20">
        <v>4.931932391636154E-2</v>
      </c>
      <c r="Q10" s="21">
        <v>4.1819188851395357E-2</v>
      </c>
      <c r="R10" s="21">
        <v>4.1403054447913264E-2</v>
      </c>
    </row>
    <row r="11" spans="1:18" x14ac:dyDescent="0.3">
      <c r="A11" s="2">
        <v>5</v>
      </c>
      <c r="B11" s="3" t="s">
        <v>10</v>
      </c>
      <c r="C11" s="17">
        <v>75534.578460000004</v>
      </c>
      <c r="D11" s="17">
        <v>0</v>
      </c>
      <c r="E11" s="17">
        <v>75534.578460000004</v>
      </c>
      <c r="F11" s="17">
        <v>30283.099920000001</v>
      </c>
      <c r="G11" s="18">
        <v>115902.27129999999</v>
      </c>
      <c r="H11" s="18">
        <v>2116.9270699999997</v>
      </c>
      <c r="I11" s="18">
        <v>118019.19837</v>
      </c>
      <c r="J11" s="4">
        <v>191436.84976000001</v>
      </c>
      <c r="K11" s="4">
        <v>2116.9270699999997</v>
      </c>
      <c r="L11" s="4">
        <v>193553.77682999999</v>
      </c>
      <c r="M11" s="19">
        <v>0.28556967067508859</v>
      </c>
      <c r="N11" s="19">
        <v>0.2833340750428226</v>
      </c>
      <c r="O11" s="20">
        <v>0.24321775854459476</v>
      </c>
      <c r="P11" s="20">
        <v>0.24042429913856125</v>
      </c>
      <c r="Q11" s="21">
        <v>0.25833470100698952</v>
      </c>
      <c r="R11" s="21">
        <v>0.25552640030430784</v>
      </c>
    </row>
    <row r="12" spans="1:18" x14ac:dyDescent="0.3">
      <c r="A12" s="2">
        <v>6</v>
      </c>
      <c r="B12" s="3" t="s">
        <v>11</v>
      </c>
      <c r="C12" s="17">
        <v>28955.854009999999</v>
      </c>
      <c r="D12" s="17">
        <v>0</v>
      </c>
      <c r="E12" s="17">
        <v>28955.854009999999</v>
      </c>
      <c r="F12" s="17">
        <v>0</v>
      </c>
      <c r="G12" s="18">
        <v>6847.0065599999998</v>
      </c>
      <c r="H12" s="18">
        <v>0</v>
      </c>
      <c r="I12" s="18">
        <v>6847.0065599999998</v>
      </c>
      <c r="J12" s="4">
        <v>35802.860569999997</v>
      </c>
      <c r="K12" s="4">
        <v>0</v>
      </c>
      <c r="L12" s="4">
        <v>35802.860569999997</v>
      </c>
      <c r="M12" s="19">
        <v>0.1094718983323713</v>
      </c>
      <c r="N12" s="19">
        <v>0.1086148924143788</v>
      </c>
      <c r="O12" s="20">
        <v>1.4368256718221331E-2</v>
      </c>
      <c r="P12" s="20">
        <v>1.3948465809979481E-2</v>
      </c>
      <c r="Q12" s="21">
        <v>4.8314215847896032E-2</v>
      </c>
      <c r="R12" s="21">
        <v>4.726632686730993E-2</v>
      </c>
    </row>
    <row r="13" spans="1:18" x14ac:dyDescent="0.3">
      <c r="A13" s="2">
        <v>7</v>
      </c>
      <c r="B13" s="3" t="s">
        <v>12</v>
      </c>
      <c r="C13" s="17">
        <v>4878.6905649445653</v>
      </c>
      <c r="D13" s="17">
        <v>0</v>
      </c>
      <c r="E13" s="17">
        <v>4878.6905649445653</v>
      </c>
      <c r="F13" s="17">
        <v>0</v>
      </c>
      <c r="G13" s="18">
        <v>22615.458094221496</v>
      </c>
      <c r="H13" s="18">
        <v>2932.7439699999995</v>
      </c>
      <c r="I13" s="18">
        <v>25548.202064221496</v>
      </c>
      <c r="J13" s="4">
        <v>27494.148659166061</v>
      </c>
      <c r="K13" s="4">
        <v>2932.7439699999995</v>
      </c>
      <c r="L13" s="4">
        <v>30426.892629166061</v>
      </c>
      <c r="M13" s="19">
        <v>1.8444612869517315E-2</v>
      </c>
      <c r="N13" s="19">
        <v>1.8300218347954672E-2</v>
      </c>
      <c r="O13" s="20">
        <v>4.7457922648456032E-2</v>
      </c>
      <c r="P13" s="20">
        <v>5.2045842205128659E-2</v>
      </c>
      <c r="Q13" s="21">
        <v>3.7102013965502827E-2</v>
      </c>
      <c r="R13" s="21">
        <v>4.0169065534718149E-2</v>
      </c>
    </row>
    <row r="14" spans="1:18" x14ac:dyDescent="0.3">
      <c r="A14" s="2">
        <v>8</v>
      </c>
      <c r="B14" s="3" t="s">
        <v>13</v>
      </c>
      <c r="C14" s="17">
        <v>3570.6178500000024</v>
      </c>
      <c r="D14" s="17">
        <v>0</v>
      </c>
      <c r="E14" s="17">
        <v>3570.6178500000024</v>
      </c>
      <c r="F14" s="17">
        <v>0.1</v>
      </c>
      <c r="G14" s="18">
        <v>10658.483089999998</v>
      </c>
      <c r="H14" s="18">
        <v>50</v>
      </c>
      <c r="I14" s="18">
        <v>10708.483089999998</v>
      </c>
      <c r="J14" s="4">
        <v>14229.10094</v>
      </c>
      <c r="K14" s="4">
        <v>50</v>
      </c>
      <c r="L14" s="4">
        <v>14279.10094</v>
      </c>
      <c r="M14" s="19">
        <v>1.3499250069569972E-2</v>
      </c>
      <c r="N14" s="19">
        <v>1.3393570553874015E-2</v>
      </c>
      <c r="O14" s="20">
        <v>2.2366536372055254E-2</v>
      </c>
      <c r="P14" s="20">
        <v>2.181492144760095E-2</v>
      </c>
      <c r="Q14" s="21">
        <v>1.9201478406803751E-2</v>
      </c>
      <c r="R14" s="21">
        <v>1.885102591402664E-2</v>
      </c>
    </row>
    <row r="15" spans="1:18" x14ac:dyDescent="0.3">
      <c r="A15" s="2">
        <v>9</v>
      </c>
      <c r="B15" s="3" t="s">
        <v>17</v>
      </c>
      <c r="C15" s="17">
        <v>33727.088299999996</v>
      </c>
      <c r="D15" s="17">
        <v>0</v>
      </c>
      <c r="E15" s="17">
        <v>33727.088299999996</v>
      </c>
      <c r="F15" s="17">
        <v>1589.50433</v>
      </c>
      <c r="G15" s="18">
        <v>68760.527340000001</v>
      </c>
      <c r="H15" s="18">
        <v>3431.8126200000002</v>
      </c>
      <c r="I15" s="18">
        <v>72192.339959999998</v>
      </c>
      <c r="J15" s="4">
        <v>102487.61564</v>
      </c>
      <c r="K15" s="4">
        <v>3431.8126200000002</v>
      </c>
      <c r="L15" s="4">
        <v>105919.42825999999</v>
      </c>
      <c r="M15" s="19">
        <v>0.12751025682576678</v>
      </c>
      <c r="N15" s="19">
        <v>0.12651203676775111</v>
      </c>
      <c r="O15" s="20">
        <v>0.1442920932299204</v>
      </c>
      <c r="P15" s="20">
        <v>0.14706753628033264</v>
      </c>
      <c r="Q15" s="21">
        <v>0.13830204360587398</v>
      </c>
      <c r="R15" s="21">
        <v>0.13983302557479821</v>
      </c>
    </row>
    <row r="16" spans="1:18" x14ac:dyDescent="0.3">
      <c r="A16" s="2">
        <v>10</v>
      </c>
      <c r="B16" s="3" t="s">
        <v>26</v>
      </c>
      <c r="C16" s="17">
        <v>20682.067999999999</v>
      </c>
      <c r="D16" s="17">
        <v>0</v>
      </c>
      <c r="E16" s="17">
        <v>20682.067999999999</v>
      </c>
      <c r="F16" s="17">
        <v>0</v>
      </c>
      <c r="G16" s="18">
        <v>8790.0319999999992</v>
      </c>
      <c r="H16" s="18">
        <v>0</v>
      </c>
      <c r="I16" s="18">
        <v>8790.0319999999992</v>
      </c>
      <c r="J16" s="4">
        <v>29472.1</v>
      </c>
      <c r="K16" s="4">
        <v>0</v>
      </c>
      <c r="L16" s="4">
        <v>29472.1</v>
      </c>
      <c r="M16" s="19">
        <v>7.8191623863598486E-2</v>
      </c>
      <c r="N16" s="19">
        <v>7.7579497049234725E-2</v>
      </c>
      <c r="O16" s="20">
        <v>1.8445642665979933E-2</v>
      </c>
      <c r="P16" s="20">
        <v>1.7906724602382382E-2</v>
      </c>
      <c r="Q16" s="21">
        <v>3.9771162924448322E-2</v>
      </c>
      <c r="R16" s="21">
        <v>3.8908564564064524E-2</v>
      </c>
    </row>
    <row r="17" spans="1:18" x14ac:dyDescent="0.3">
      <c r="A17" s="2">
        <v>11</v>
      </c>
      <c r="B17" s="3" t="s">
        <v>16</v>
      </c>
      <c r="C17" s="17">
        <v>27013.877240000002</v>
      </c>
      <c r="D17" s="17">
        <v>0</v>
      </c>
      <c r="E17" s="17">
        <v>27013.877240000002</v>
      </c>
      <c r="F17" s="17">
        <v>3616.26089</v>
      </c>
      <c r="G17" s="18">
        <v>54242.518770000002</v>
      </c>
      <c r="H17" s="18">
        <v>1335.2826599999999</v>
      </c>
      <c r="I17" s="18">
        <v>55577.80143</v>
      </c>
      <c r="J17" s="4">
        <v>81256.396009999997</v>
      </c>
      <c r="K17" s="4">
        <v>1335.2826599999999</v>
      </c>
      <c r="L17" s="4">
        <v>82591.678669999994</v>
      </c>
      <c r="M17" s="19">
        <v>0.10212996728603271</v>
      </c>
      <c r="N17" s="19">
        <v>0.10133043802142848</v>
      </c>
      <c r="O17" s="20">
        <v>0.11382644779155859</v>
      </c>
      <c r="P17" s="20">
        <v>0.11322101946988404</v>
      </c>
      <c r="Q17" s="21">
        <v>0.10965154720454948</v>
      </c>
      <c r="R17" s="21">
        <v>0.10903612779497103</v>
      </c>
    </row>
    <row r="18" spans="1:18" x14ac:dyDescent="0.3">
      <c r="A18" s="2">
        <v>12</v>
      </c>
      <c r="B18" s="48" t="s">
        <v>37</v>
      </c>
      <c r="C18" s="17">
        <v>3924.3939999999998</v>
      </c>
      <c r="D18" s="17">
        <v>0</v>
      </c>
      <c r="E18" s="17">
        <v>3924.3939999999998</v>
      </c>
      <c r="F18" s="17">
        <v>0</v>
      </c>
      <c r="G18" s="18">
        <v>509.93099999999998</v>
      </c>
      <c r="H18" s="18">
        <v>0</v>
      </c>
      <c r="I18" s="18">
        <v>509.93099999999998</v>
      </c>
      <c r="J18" s="4">
        <v>4434.3249999999998</v>
      </c>
      <c r="K18" s="4">
        <v>0</v>
      </c>
      <c r="L18" s="4">
        <v>4434.3249999999998</v>
      </c>
      <c r="M18" s="19">
        <v>1.4836753246366016E-2</v>
      </c>
      <c r="N18" s="19">
        <v>1.47206030239836E-2</v>
      </c>
      <c r="O18" s="20">
        <v>1.0700763103371879E-3</v>
      </c>
      <c r="P18" s="20">
        <v>1.038812371014969E-3</v>
      </c>
      <c r="Q18" s="21">
        <v>5.9839055253936542E-3</v>
      </c>
      <c r="R18" s="21">
        <v>5.8541203565590991E-3</v>
      </c>
    </row>
    <row r="19" spans="1:18" x14ac:dyDescent="0.3">
      <c r="A19" s="2">
        <v>13</v>
      </c>
      <c r="B19" s="5" t="s">
        <v>14</v>
      </c>
      <c r="C19" s="17">
        <v>0</v>
      </c>
      <c r="D19" s="17">
        <v>0</v>
      </c>
      <c r="E19" s="17">
        <v>0</v>
      </c>
      <c r="F19" s="17">
        <v>0</v>
      </c>
      <c r="G19" s="18">
        <v>1.05</v>
      </c>
      <c r="H19" s="18">
        <v>0</v>
      </c>
      <c r="I19" s="18">
        <v>1.05</v>
      </c>
      <c r="J19" s="4">
        <v>1.05</v>
      </c>
      <c r="K19" s="4">
        <v>0</v>
      </c>
      <c r="L19" s="4">
        <v>1.05</v>
      </c>
      <c r="M19" s="19">
        <v>0</v>
      </c>
      <c r="N19" s="19">
        <v>0</v>
      </c>
      <c r="O19" s="20">
        <v>2.2033963925590862E-6</v>
      </c>
      <c r="P19" s="20">
        <v>2.1390207490145092E-6</v>
      </c>
      <c r="Q19" s="21">
        <v>1.4169238388398092E-6</v>
      </c>
      <c r="R19" s="21">
        <v>1.3861921204212714E-6</v>
      </c>
    </row>
    <row r="20" spans="1:18" x14ac:dyDescent="0.3">
      <c r="A20" s="2"/>
      <c r="B20" s="6" t="s">
        <v>27</v>
      </c>
      <c r="C20" s="22">
        <v>179157.47692494458</v>
      </c>
      <c r="D20" s="22">
        <v>2087.0275099999999</v>
      </c>
      <c r="E20" s="22">
        <v>181244.5044349446</v>
      </c>
      <c r="F20" s="22">
        <v>36564.819790000001</v>
      </c>
      <c r="G20" s="23">
        <v>344232.98322422145</v>
      </c>
      <c r="H20" s="23">
        <v>9574.6911599999985</v>
      </c>
      <c r="I20" s="23">
        <v>353807.67438422143</v>
      </c>
      <c r="J20" s="7">
        <v>523390.46014916606</v>
      </c>
      <c r="K20" s="7">
        <v>11661.71867</v>
      </c>
      <c r="L20" s="7">
        <v>535052.17881916603</v>
      </c>
      <c r="M20" s="24">
        <v>0.67733139877823578</v>
      </c>
      <c r="N20" s="24">
        <v>0.67985742513760206</v>
      </c>
      <c r="O20" s="25">
        <v>0.72236353660581132</v>
      </c>
      <c r="P20" s="25">
        <v>0.72076376825563704</v>
      </c>
      <c r="Q20" s="26">
        <v>0.70628992381589573</v>
      </c>
      <c r="R20" s="26">
        <v>0.70636677551748661</v>
      </c>
    </row>
    <row r="21" spans="1:18" x14ac:dyDescent="0.3">
      <c r="A21" s="2"/>
      <c r="B21" s="6" t="s">
        <v>28</v>
      </c>
      <c r="C21" s="22">
        <v>85347.427540000004</v>
      </c>
      <c r="D21" s="22">
        <v>0</v>
      </c>
      <c r="E21" s="22">
        <v>85347.427540000004</v>
      </c>
      <c r="F21" s="22">
        <v>5205.7652200000002</v>
      </c>
      <c r="G21" s="23">
        <v>132304.05911</v>
      </c>
      <c r="H21" s="23">
        <v>4767.0952799999995</v>
      </c>
      <c r="I21" s="23">
        <v>137071.15438999998</v>
      </c>
      <c r="J21" s="7">
        <v>217651.48665000001</v>
      </c>
      <c r="K21" s="7">
        <v>4767.0952799999995</v>
      </c>
      <c r="L21" s="7">
        <v>222418.58192999999</v>
      </c>
      <c r="M21" s="24">
        <v>0.322668601221764</v>
      </c>
      <c r="N21" s="24">
        <v>0.32014257486239789</v>
      </c>
      <c r="O21" s="25">
        <v>0.27763646339418868</v>
      </c>
      <c r="P21" s="25">
        <v>0.27923623174436307</v>
      </c>
      <c r="Q21" s="26">
        <v>0.29371007618410422</v>
      </c>
      <c r="R21" s="26">
        <v>0.29363322448251328</v>
      </c>
    </row>
    <row r="22" spans="1:18" x14ac:dyDescent="0.3">
      <c r="A22" s="2"/>
      <c r="B22" s="6" t="s">
        <v>15</v>
      </c>
      <c r="C22" s="22">
        <v>264504.90446494462</v>
      </c>
      <c r="D22" s="22">
        <v>2087.0275099999999</v>
      </c>
      <c r="E22" s="22">
        <v>266591.9319749446</v>
      </c>
      <c r="F22" s="22">
        <v>41770.585010000003</v>
      </c>
      <c r="G22" s="23">
        <v>476537.04233422142</v>
      </c>
      <c r="H22" s="23">
        <v>14341.786439999998</v>
      </c>
      <c r="I22" s="23">
        <v>490878.82877422142</v>
      </c>
      <c r="J22" s="7">
        <v>741041.94679916603</v>
      </c>
      <c r="K22" s="7">
        <v>16428.81395</v>
      </c>
      <c r="L22" s="7">
        <v>757470.76074916602</v>
      </c>
      <c r="M22" s="24">
        <v>0.99999999999999978</v>
      </c>
      <c r="N22" s="24">
        <v>1</v>
      </c>
      <c r="O22" s="25">
        <v>1</v>
      </c>
      <c r="P22" s="25">
        <v>1</v>
      </c>
      <c r="Q22" s="26">
        <v>1</v>
      </c>
      <c r="R22" s="26">
        <v>0.99999999999999989</v>
      </c>
    </row>
    <row r="23" spans="1:18" x14ac:dyDescent="0.3">
      <c r="B23" s="8"/>
    </row>
  </sheetData>
  <mergeCells count="9">
    <mergeCell ref="A1:B1"/>
    <mergeCell ref="A4:B4"/>
    <mergeCell ref="M4:R4"/>
    <mergeCell ref="C5:F5"/>
    <mergeCell ref="G5:I5"/>
    <mergeCell ref="J5:L5"/>
    <mergeCell ref="M5:N5"/>
    <mergeCell ref="O5:P5"/>
    <mergeCell ref="Q5:R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9E0A8-2069-4BE9-AA53-FB3F80EABFFE}">
  <sheetPr>
    <pageSetUpPr fitToPage="1"/>
  </sheetPr>
  <dimension ref="A1:R25"/>
  <sheetViews>
    <sheetView topLeftCell="A6" workbookViewId="0">
      <selection activeCell="B18" sqref="B18"/>
    </sheetView>
  </sheetViews>
  <sheetFormatPr defaultColWidth="9.109375" defaultRowHeight="14.4" x14ac:dyDescent="0.3"/>
  <cols>
    <col min="1" max="1" width="9" customWidth="1"/>
    <col min="2" max="2" width="69.44140625" customWidth="1"/>
    <col min="3" max="18" width="11.6640625" customWidth="1"/>
  </cols>
  <sheetData>
    <row r="1" spans="1:18" ht="15.6" x14ac:dyDescent="0.3">
      <c r="A1" s="34" t="s">
        <v>18</v>
      </c>
      <c r="B1" s="34"/>
    </row>
    <row r="2" spans="1:18" x14ac:dyDescent="0.3">
      <c r="A2" s="9" t="s">
        <v>0</v>
      </c>
      <c r="B2" s="31">
        <v>45382</v>
      </c>
    </row>
    <row r="3" spans="1:18" x14ac:dyDescent="0.3">
      <c r="A3" t="s">
        <v>19</v>
      </c>
    </row>
    <row r="4" spans="1:18" ht="15.6" x14ac:dyDescent="0.3">
      <c r="A4" s="34"/>
      <c r="B4" s="34"/>
      <c r="C4" s="1"/>
      <c r="D4" s="1"/>
      <c r="E4" s="1"/>
      <c r="F4" s="1"/>
      <c r="G4" s="1"/>
      <c r="H4" s="1"/>
      <c r="I4" s="1"/>
      <c r="J4" s="1"/>
      <c r="K4" s="1"/>
      <c r="L4" s="1"/>
      <c r="M4" s="35" t="s">
        <v>29</v>
      </c>
      <c r="N4" s="35"/>
      <c r="O4" s="35"/>
      <c r="P4" s="35"/>
      <c r="Q4" s="35"/>
      <c r="R4" s="35"/>
    </row>
    <row r="5" spans="1:18" x14ac:dyDescent="0.3">
      <c r="A5" s="10" t="s">
        <v>1</v>
      </c>
      <c r="B5" s="11" t="s">
        <v>2</v>
      </c>
      <c r="C5" s="36" t="s">
        <v>3</v>
      </c>
      <c r="D5" s="37"/>
      <c r="E5" s="37"/>
      <c r="F5" s="38"/>
      <c r="G5" s="39" t="s">
        <v>4</v>
      </c>
      <c r="H5" s="40"/>
      <c r="I5" s="41"/>
      <c r="J5" s="42" t="s">
        <v>5</v>
      </c>
      <c r="K5" s="43"/>
      <c r="L5" s="44"/>
      <c r="M5" s="45" t="s">
        <v>3</v>
      </c>
      <c r="N5" s="45"/>
      <c r="O5" s="46" t="s">
        <v>4</v>
      </c>
      <c r="P5" s="46"/>
      <c r="Q5" s="47" t="s">
        <v>5</v>
      </c>
      <c r="R5" s="47"/>
    </row>
    <row r="6" spans="1:18" ht="131.25" customHeight="1" x14ac:dyDescent="0.3">
      <c r="A6" s="10"/>
      <c r="B6" s="11"/>
      <c r="C6" s="12" t="s">
        <v>21</v>
      </c>
      <c r="D6" s="12" t="s">
        <v>22</v>
      </c>
      <c r="E6" s="12" t="s">
        <v>23</v>
      </c>
      <c r="F6" s="12" t="s">
        <v>24</v>
      </c>
      <c r="G6" s="13" t="s">
        <v>25</v>
      </c>
      <c r="H6" s="13" t="s">
        <v>22</v>
      </c>
      <c r="I6" s="13" t="s">
        <v>23</v>
      </c>
      <c r="J6" s="14" t="s">
        <v>25</v>
      </c>
      <c r="K6" s="14" t="s">
        <v>22</v>
      </c>
      <c r="L6" s="14" t="s">
        <v>23</v>
      </c>
      <c r="M6" s="15" t="s">
        <v>21</v>
      </c>
      <c r="N6" s="15" t="s">
        <v>23</v>
      </c>
      <c r="O6" s="16" t="s">
        <v>21</v>
      </c>
      <c r="P6" s="16" t="s">
        <v>23</v>
      </c>
      <c r="Q6" s="10" t="s">
        <v>21</v>
      </c>
      <c r="R6" s="10" t="s">
        <v>23</v>
      </c>
    </row>
    <row r="7" spans="1:18" x14ac:dyDescent="0.3">
      <c r="A7" s="2">
        <v>1</v>
      </c>
      <c r="B7" s="3" t="s">
        <v>6</v>
      </c>
      <c r="C7" s="17">
        <v>47638.308220000006</v>
      </c>
      <c r="D7" s="17">
        <v>0</v>
      </c>
      <c r="E7" s="17">
        <v>47638.308220000006</v>
      </c>
      <c r="F7" s="17">
        <v>2947.0842900000007</v>
      </c>
      <c r="G7" s="18">
        <v>137928.64661999998</v>
      </c>
      <c r="H7" s="18">
        <v>1277.25891</v>
      </c>
      <c r="I7" s="18">
        <v>139205.90552999999</v>
      </c>
      <c r="J7" s="4">
        <v>185566.95483999999</v>
      </c>
      <c r="K7" s="4">
        <v>1277.25891</v>
      </c>
      <c r="L7" s="4">
        <v>186844.21375</v>
      </c>
      <c r="M7" s="19">
        <v>0.17873690880662402</v>
      </c>
      <c r="N7" s="19">
        <v>0.17734819466415969</v>
      </c>
      <c r="O7" s="20">
        <v>0.28934908813472737</v>
      </c>
      <c r="P7" s="20">
        <v>0.28349906443873635</v>
      </c>
      <c r="Q7" s="21">
        <v>0.24968189685796641</v>
      </c>
      <c r="R7" s="21">
        <v>0.24596341185567933</v>
      </c>
    </row>
    <row r="8" spans="1:18" x14ac:dyDescent="0.3">
      <c r="A8" s="2">
        <v>2</v>
      </c>
      <c r="B8" s="3" t="s">
        <v>7</v>
      </c>
      <c r="C8" s="17">
        <v>4934.4826299999995</v>
      </c>
      <c r="D8" s="17">
        <v>2087.0275099999999</v>
      </c>
      <c r="E8" s="17">
        <v>7021.5101399999994</v>
      </c>
      <c r="F8" s="17">
        <v>0</v>
      </c>
      <c r="G8" s="18">
        <v>2711.2186299999998</v>
      </c>
      <c r="H8" s="18">
        <v>2269.5601799999999</v>
      </c>
      <c r="I8" s="18">
        <v>4980.7788099999998</v>
      </c>
      <c r="J8" s="4">
        <v>7645.7012599999998</v>
      </c>
      <c r="K8" s="4">
        <v>4356.5876900000003</v>
      </c>
      <c r="L8" s="4">
        <v>12002.288949999998</v>
      </c>
      <c r="M8" s="19">
        <v>1.8513969215134735E-2</v>
      </c>
      <c r="N8" s="19">
        <v>2.6139722288086972E-2</v>
      </c>
      <c r="O8" s="20">
        <v>5.687641092322818E-3</v>
      </c>
      <c r="P8" s="20">
        <v>1.014357923563074E-2</v>
      </c>
      <c r="Q8" s="21">
        <v>1.0287355283984268E-2</v>
      </c>
      <c r="R8" s="21">
        <v>1.5799921661848727E-2</v>
      </c>
    </row>
    <row r="9" spans="1:18" x14ac:dyDescent="0.3">
      <c r="A9" s="2">
        <v>3</v>
      </c>
      <c r="B9" s="3" t="s">
        <v>8</v>
      </c>
      <c r="C9" s="17">
        <v>6493.1540000000005</v>
      </c>
      <c r="D9" s="17">
        <v>0</v>
      </c>
      <c r="E9" s="17">
        <v>6493.1540000000005</v>
      </c>
      <c r="F9" s="17">
        <v>0</v>
      </c>
      <c r="G9" s="18">
        <v>23731.917000000001</v>
      </c>
      <c r="H9" s="18">
        <v>556.37099999999998</v>
      </c>
      <c r="I9" s="18">
        <v>24288.288</v>
      </c>
      <c r="J9" s="4">
        <v>30225.071000000004</v>
      </c>
      <c r="K9" s="4">
        <v>556.37099999999998</v>
      </c>
      <c r="L9" s="4">
        <v>30781.442000000003</v>
      </c>
      <c r="M9" s="19">
        <v>2.4362037984340619E-2</v>
      </c>
      <c r="N9" s="19">
        <v>2.4172754713672053E-2</v>
      </c>
      <c r="O9" s="20">
        <v>4.9785223823426761E-2</v>
      </c>
      <c r="P9" s="20">
        <v>4.9464186871976214E-2</v>
      </c>
      <c r="Q9" s="21">
        <v>4.0668086979460359E-2</v>
      </c>
      <c r="R9" s="21">
        <v>4.0520968480661369E-2</v>
      </c>
    </row>
    <row r="10" spans="1:18" x14ac:dyDescent="0.3">
      <c r="A10" s="2">
        <v>4</v>
      </c>
      <c r="B10" s="3" t="s">
        <v>9</v>
      </c>
      <c r="C10" s="17">
        <v>7151.7911900000008</v>
      </c>
      <c r="D10" s="17">
        <v>0</v>
      </c>
      <c r="E10" s="17">
        <v>7151.7911900000008</v>
      </c>
      <c r="F10" s="17">
        <v>3334.5355800000002</v>
      </c>
      <c r="G10" s="18">
        <v>23837.981929999998</v>
      </c>
      <c r="H10" s="18">
        <v>371.83003000000002</v>
      </c>
      <c r="I10" s="18">
        <v>24209.811959999999</v>
      </c>
      <c r="J10" s="4">
        <v>30989.773119999998</v>
      </c>
      <c r="K10" s="4">
        <v>371.83003000000002</v>
      </c>
      <c r="L10" s="4">
        <v>31361.603149999999</v>
      </c>
      <c r="M10" s="19">
        <v>2.6833216742872971E-2</v>
      </c>
      <c r="N10" s="19">
        <v>2.6624733403715784E-2</v>
      </c>
      <c r="O10" s="20">
        <v>5.0007728658576237E-2</v>
      </c>
      <c r="P10" s="20">
        <v>4.9304366899999071E-2</v>
      </c>
      <c r="Q10" s="21">
        <v>4.169700010689479E-2</v>
      </c>
      <c r="R10" s="21">
        <v>4.1284697862567978E-2</v>
      </c>
    </row>
    <row r="11" spans="1:18" x14ac:dyDescent="0.3">
      <c r="A11" s="2">
        <v>5</v>
      </c>
      <c r="B11" s="3" t="s">
        <v>10</v>
      </c>
      <c r="C11" s="17">
        <v>75534.578460000004</v>
      </c>
      <c r="D11" s="17">
        <v>0</v>
      </c>
      <c r="E11" s="17">
        <v>75534.578460000004</v>
      </c>
      <c r="F11" s="17">
        <v>30283.099920000001</v>
      </c>
      <c r="G11" s="18">
        <v>115902.27129999999</v>
      </c>
      <c r="H11" s="18">
        <v>2116.9270699999997</v>
      </c>
      <c r="I11" s="18">
        <v>118019.19837</v>
      </c>
      <c r="J11" s="4">
        <v>191436.84976000001</v>
      </c>
      <c r="K11" s="4">
        <v>2116.9270699999997</v>
      </c>
      <c r="L11" s="4">
        <v>193553.77682999999</v>
      </c>
      <c r="M11" s="19">
        <v>0.28340252973727048</v>
      </c>
      <c r="N11" s="19">
        <v>0.28120060567086447</v>
      </c>
      <c r="O11" s="20">
        <v>0.24314177899383482</v>
      </c>
      <c r="P11" s="20">
        <v>0.24035138592948629</v>
      </c>
      <c r="Q11" s="21">
        <v>0.25757988979127844</v>
      </c>
      <c r="R11" s="21">
        <v>0.25479594134158479</v>
      </c>
    </row>
    <row r="12" spans="1:18" x14ac:dyDescent="0.3">
      <c r="A12" s="2">
        <v>6</v>
      </c>
      <c r="B12" s="3" t="s">
        <v>11</v>
      </c>
      <c r="C12" s="17">
        <v>28955.854009999999</v>
      </c>
      <c r="D12" s="17">
        <v>0</v>
      </c>
      <c r="E12" s="17">
        <v>28955.854009999999</v>
      </c>
      <c r="F12" s="17">
        <v>0</v>
      </c>
      <c r="G12" s="18">
        <v>6847.0065599999998</v>
      </c>
      <c r="H12" s="18">
        <v>0</v>
      </c>
      <c r="I12" s="18">
        <v>6847.0065599999998</v>
      </c>
      <c r="J12" s="4">
        <v>35802.860569999997</v>
      </c>
      <c r="K12" s="4">
        <v>0</v>
      </c>
      <c r="L12" s="4">
        <v>35802.860569999997</v>
      </c>
      <c r="M12" s="19">
        <v>0.10864113422546909</v>
      </c>
      <c r="N12" s="19">
        <v>0.10779703615663931</v>
      </c>
      <c r="O12" s="20">
        <v>1.4363768173893045E-2</v>
      </c>
      <c r="P12" s="20">
        <v>1.3944235674308829E-2</v>
      </c>
      <c r="Q12" s="21">
        <v>4.817304971009833E-2</v>
      </c>
      <c r="R12" s="21">
        <v>4.7131209274551972E-2</v>
      </c>
    </row>
    <row r="13" spans="1:18" x14ac:dyDescent="0.3">
      <c r="A13" s="2">
        <v>7</v>
      </c>
      <c r="B13" s="3" t="s">
        <v>12</v>
      </c>
      <c r="C13" s="17">
        <v>4878.6905649445653</v>
      </c>
      <c r="D13" s="17">
        <v>0</v>
      </c>
      <c r="E13" s="17">
        <v>4878.6905649445653</v>
      </c>
      <c r="F13" s="17">
        <v>0</v>
      </c>
      <c r="G13" s="18">
        <v>22615.458094221496</v>
      </c>
      <c r="H13" s="18">
        <v>2932.7439699999995</v>
      </c>
      <c r="I13" s="18">
        <v>25548.202064221496</v>
      </c>
      <c r="J13" s="4">
        <v>27494.148659166061</v>
      </c>
      <c r="K13" s="4">
        <v>2932.7439699999995</v>
      </c>
      <c r="L13" s="4">
        <v>30426.892629166061</v>
      </c>
      <c r="M13" s="19">
        <v>1.8304639757046218E-2</v>
      </c>
      <c r="N13" s="19">
        <v>1.8162420042757511E-2</v>
      </c>
      <c r="O13" s="20">
        <v>4.7443097120647509E-2</v>
      </c>
      <c r="P13" s="20">
        <v>5.2030058320605407E-2</v>
      </c>
      <c r="Q13" s="21">
        <v>3.6993608024847281E-2</v>
      </c>
      <c r="R13" s="21">
        <v>4.0054236484142157E-2</v>
      </c>
    </row>
    <row r="14" spans="1:18" x14ac:dyDescent="0.3">
      <c r="A14" s="2">
        <v>8</v>
      </c>
      <c r="B14" s="3" t="s">
        <v>13</v>
      </c>
      <c r="C14" s="17">
        <v>3570.6178500000024</v>
      </c>
      <c r="D14" s="17">
        <v>0</v>
      </c>
      <c r="E14" s="17">
        <v>3570.6178500000024</v>
      </c>
      <c r="F14" s="17">
        <v>0.1</v>
      </c>
      <c r="G14" s="18">
        <v>10658.483089999998</v>
      </c>
      <c r="H14" s="18">
        <v>50</v>
      </c>
      <c r="I14" s="18">
        <v>10708.483089999998</v>
      </c>
      <c r="J14" s="4">
        <v>14229.10094</v>
      </c>
      <c r="K14" s="4">
        <v>50</v>
      </c>
      <c r="L14" s="4">
        <v>14279.10094</v>
      </c>
      <c r="M14" s="19">
        <v>1.3396806496390612E-2</v>
      </c>
      <c r="N14" s="19">
        <v>1.3292718679444399E-2</v>
      </c>
      <c r="O14" s="20">
        <v>2.2359549220312004E-2</v>
      </c>
      <c r="P14" s="20">
        <v>2.1808305660701865E-2</v>
      </c>
      <c r="Q14" s="21">
        <v>1.9145374866693984E-2</v>
      </c>
      <c r="R14" s="21">
        <v>1.8797137545470487E-2</v>
      </c>
    </row>
    <row r="15" spans="1:18" x14ac:dyDescent="0.3">
      <c r="A15" s="2">
        <v>9</v>
      </c>
      <c r="B15" s="3" t="s">
        <v>17</v>
      </c>
      <c r="C15" s="17">
        <v>33727.088299999996</v>
      </c>
      <c r="D15" s="17">
        <v>0</v>
      </c>
      <c r="E15" s="17">
        <v>33727.088299999996</v>
      </c>
      <c r="F15" s="17">
        <v>1589.50433</v>
      </c>
      <c r="G15" s="18">
        <v>68760.527340000001</v>
      </c>
      <c r="H15" s="18">
        <v>3431.8126200000002</v>
      </c>
      <c r="I15" s="18">
        <v>72192.339959999998</v>
      </c>
      <c r="J15" s="4">
        <v>102487.61564</v>
      </c>
      <c r="K15" s="4">
        <v>3431.8126200000002</v>
      </c>
      <c r="L15" s="4">
        <v>105919.42825999999</v>
      </c>
      <c r="M15" s="19">
        <v>0.12654260260357444</v>
      </c>
      <c r="N15" s="19">
        <v>0.12555941730047651</v>
      </c>
      <c r="O15" s="20">
        <v>0.14424701737490297</v>
      </c>
      <c r="P15" s="20">
        <v>0.14702293527261681</v>
      </c>
      <c r="Q15" s="21">
        <v>0.13789794793749274</v>
      </c>
      <c r="R15" s="21">
        <v>0.13943329276169494</v>
      </c>
    </row>
    <row r="16" spans="1:18" x14ac:dyDescent="0.3">
      <c r="A16" s="2">
        <v>10</v>
      </c>
      <c r="B16" s="3" t="s">
        <v>26</v>
      </c>
      <c r="C16" s="17">
        <v>20682.067999999999</v>
      </c>
      <c r="D16" s="17">
        <v>0</v>
      </c>
      <c r="E16" s="17">
        <v>20682.067999999999</v>
      </c>
      <c r="F16" s="17">
        <v>0</v>
      </c>
      <c r="G16" s="18">
        <v>8790.0319999999992</v>
      </c>
      <c r="H16" s="18">
        <v>0</v>
      </c>
      <c r="I16" s="18">
        <v>8790.0319999999992</v>
      </c>
      <c r="J16" s="4">
        <v>29472.1</v>
      </c>
      <c r="K16" s="4">
        <v>0</v>
      </c>
      <c r="L16" s="4">
        <v>29472.1</v>
      </c>
      <c r="M16" s="19">
        <v>7.759824057934181E-2</v>
      </c>
      <c r="N16" s="19">
        <v>7.6995333351940504E-2</v>
      </c>
      <c r="O16" s="20">
        <v>1.8439880374395527E-2</v>
      </c>
      <c r="P16" s="20">
        <v>1.7901294049982065E-2</v>
      </c>
      <c r="Q16" s="21">
        <v>3.9654958172549985E-2</v>
      </c>
      <c r="R16" s="21">
        <v>3.8797338836786786E-2</v>
      </c>
    </row>
    <row r="17" spans="1:18" x14ac:dyDescent="0.3">
      <c r="A17" s="2">
        <v>11</v>
      </c>
      <c r="B17" s="3" t="s">
        <v>16</v>
      </c>
      <c r="C17" s="17">
        <v>27013.877240000002</v>
      </c>
      <c r="D17" s="17">
        <v>0</v>
      </c>
      <c r="E17" s="17">
        <v>27013.877240000002</v>
      </c>
      <c r="F17" s="17">
        <v>3616.26089</v>
      </c>
      <c r="G17" s="18">
        <v>54242.518770000002</v>
      </c>
      <c r="H17" s="18">
        <v>1335.2826599999999</v>
      </c>
      <c r="I17" s="18">
        <v>55577.80143</v>
      </c>
      <c r="J17" s="4">
        <v>81256.396009999997</v>
      </c>
      <c r="K17" s="4">
        <v>1335.2826599999999</v>
      </c>
      <c r="L17" s="4">
        <v>82591.678669999994</v>
      </c>
      <c r="M17" s="19">
        <v>0.1013549198779506</v>
      </c>
      <c r="N17" s="19">
        <v>0.10056743277423701</v>
      </c>
      <c r="O17" s="20">
        <v>0.11379088919411261</v>
      </c>
      <c r="P17" s="20">
        <v>0.11318668305757519</v>
      </c>
      <c r="Q17" s="21">
        <v>0.10933116354208582</v>
      </c>
      <c r="R17" s="21">
        <v>0.10872443234309756</v>
      </c>
    </row>
    <row r="18" spans="1:18" x14ac:dyDescent="0.3">
      <c r="A18" s="2">
        <v>12</v>
      </c>
      <c r="B18" s="48" t="s">
        <v>37</v>
      </c>
      <c r="C18" s="17">
        <v>3924.3939999999998</v>
      </c>
      <c r="D18" s="17">
        <v>0</v>
      </c>
      <c r="E18" s="17">
        <v>3924.3939999999998</v>
      </c>
      <c r="F18" s="17">
        <v>0</v>
      </c>
      <c r="G18" s="18">
        <v>509.93099999999998</v>
      </c>
      <c r="H18" s="18">
        <v>0</v>
      </c>
      <c r="I18" s="18">
        <v>509.93099999999998</v>
      </c>
      <c r="J18" s="4">
        <v>4434.3249999999998</v>
      </c>
      <c r="K18" s="4">
        <v>0</v>
      </c>
      <c r="L18" s="4">
        <v>4434.3249999999998</v>
      </c>
      <c r="M18" s="19">
        <v>1.4724159583080642E-2</v>
      </c>
      <c r="N18" s="19">
        <v>1.4609758764662951E-2</v>
      </c>
      <c r="O18" s="20">
        <v>1.0697420258761157E-3</v>
      </c>
      <c r="P18" s="20">
        <v>1.0384973315457106E-3</v>
      </c>
      <c r="Q18" s="21">
        <v>5.9664215443925852E-3</v>
      </c>
      <c r="R18" s="21">
        <v>5.8373855116342086E-3</v>
      </c>
    </row>
    <row r="19" spans="1:18" x14ac:dyDescent="0.3">
      <c r="A19" s="2">
        <v>13</v>
      </c>
      <c r="B19" s="5" t="s">
        <v>14</v>
      </c>
      <c r="C19" s="17">
        <v>0</v>
      </c>
      <c r="D19" s="17">
        <v>0</v>
      </c>
      <c r="E19" s="17">
        <v>0</v>
      </c>
      <c r="F19" s="17">
        <v>0</v>
      </c>
      <c r="G19" s="18">
        <v>1.05</v>
      </c>
      <c r="H19" s="18">
        <v>0</v>
      </c>
      <c r="I19" s="18">
        <v>1.05</v>
      </c>
      <c r="J19" s="4">
        <v>1.05</v>
      </c>
      <c r="K19" s="4">
        <v>0</v>
      </c>
      <c r="L19" s="4">
        <v>1.05</v>
      </c>
      <c r="M19" s="19">
        <v>0</v>
      </c>
      <c r="N19" s="19">
        <v>0</v>
      </c>
      <c r="O19" s="20">
        <v>2.2027080667186769E-6</v>
      </c>
      <c r="P19" s="20">
        <v>2.1383720505774234E-6</v>
      </c>
      <c r="Q19" s="21">
        <v>1.4127838220275273E-6</v>
      </c>
      <c r="R19" s="21">
        <v>1.382229490895665E-6</v>
      </c>
    </row>
    <row r="20" spans="1:18" x14ac:dyDescent="0.3">
      <c r="A20" s="2"/>
      <c r="B20" s="6" t="s">
        <v>27</v>
      </c>
      <c r="C20" s="22">
        <v>179157.47692494458</v>
      </c>
      <c r="D20" s="22">
        <v>2087.0275099999999</v>
      </c>
      <c r="E20" s="22">
        <v>181244.5044349446</v>
      </c>
      <c r="F20" s="22">
        <v>36564.819790000001</v>
      </c>
      <c r="G20" s="23">
        <v>344232.98322422145</v>
      </c>
      <c r="H20" s="23">
        <v>9574.6911599999985</v>
      </c>
      <c r="I20" s="23">
        <v>353807.67438422143</v>
      </c>
      <c r="J20" s="7">
        <v>523390.46014916606</v>
      </c>
      <c r="K20" s="7">
        <v>11661.71867</v>
      </c>
      <c r="L20" s="7">
        <v>535052.17881916603</v>
      </c>
      <c r="M20" s="24">
        <v>0.67219124296514876</v>
      </c>
      <c r="N20" s="24">
        <v>0.67473818561934007</v>
      </c>
      <c r="O20" s="25">
        <v>0.72213787521774064</v>
      </c>
      <c r="P20" s="25">
        <v>0.72054518303144477</v>
      </c>
      <c r="Q20" s="26">
        <v>0.70422626162122381</v>
      </c>
      <c r="R20" s="26">
        <v>0.70434752450650684</v>
      </c>
    </row>
    <row r="21" spans="1:18" x14ac:dyDescent="0.3">
      <c r="A21" s="2"/>
      <c r="B21" s="6" t="s">
        <v>28</v>
      </c>
      <c r="C21" s="22">
        <v>85347.427540000004</v>
      </c>
      <c r="D21" s="22">
        <v>0</v>
      </c>
      <c r="E21" s="22">
        <v>85347.427540000004</v>
      </c>
      <c r="F21" s="22">
        <v>5205.7652200000002</v>
      </c>
      <c r="G21" s="23">
        <v>132304.05911</v>
      </c>
      <c r="H21" s="23">
        <v>4767.0952799999995</v>
      </c>
      <c r="I21" s="23">
        <v>137071.15438999998</v>
      </c>
      <c r="J21" s="7">
        <v>217651.48665000001</v>
      </c>
      <c r="K21" s="7">
        <v>4767.0952799999995</v>
      </c>
      <c r="L21" s="7">
        <v>222418.58192999999</v>
      </c>
      <c r="M21" s="24">
        <v>0.3202199226439475</v>
      </c>
      <c r="N21" s="24">
        <v>0.31773194219131701</v>
      </c>
      <c r="O21" s="25">
        <v>0.27754973167735397</v>
      </c>
      <c r="P21" s="25">
        <v>0.27915154808377035</v>
      </c>
      <c r="Q21" s="26">
        <v>0.29285190398034316</v>
      </c>
      <c r="R21" s="26">
        <v>0.29279383168270445</v>
      </c>
    </row>
    <row r="22" spans="1:18" x14ac:dyDescent="0.3">
      <c r="A22" s="2"/>
      <c r="B22" s="6" t="s">
        <v>15</v>
      </c>
      <c r="C22" s="22">
        <v>264504.90446494462</v>
      </c>
      <c r="D22" s="22">
        <v>2087.0275099999999</v>
      </c>
      <c r="E22" s="22">
        <v>266591.9319749446</v>
      </c>
      <c r="F22" s="22">
        <v>41770.585010000003</v>
      </c>
      <c r="G22" s="23">
        <v>476537.04233422142</v>
      </c>
      <c r="H22" s="23">
        <v>14341.786439999998</v>
      </c>
      <c r="I22" s="23">
        <v>490878.82877422142</v>
      </c>
      <c r="J22" s="7">
        <v>741041.94679916603</v>
      </c>
      <c r="K22" s="7">
        <v>16428.81395</v>
      </c>
      <c r="L22" s="7">
        <v>757470.76074916602</v>
      </c>
      <c r="M22" s="24">
        <v>0.99241116560909626</v>
      </c>
      <c r="N22" s="24">
        <v>0.99247012781065713</v>
      </c>
      <c r="O22" s="25">
        <v>0.99968760689509462</v>
      </c>
      <c r="P22" s="25">
        <v>0.99969673111521518</v>
      </c>
      <c r="Q22" s="26">
        <v>0.99707816560156703</v>
      </c>
      <c r="R22" s="26">
        <v>0.99714135618921129</v>
      </c>
    </row>
    <row r="23" spans="1:18" x14ac:dyDescent="0.3">
      <c r="A23" s="27"/>
      <c r="B23" s="28" t="s">
        <v>30</v>
      </c>
      <c r="C23" s="17">
        <v>2022.633345055423</v>
      </c>
      <c r="D23" s="17">
        <v>0</v>
      </c>
      <c r="E23" s="17">
        <v>2022.633345055423</v>
      </c>
      <c r="F23" s="29"/>
      <c r="G23" s="18">
        <v>148.91340577852679</v>
      </c>
      <c r="H23" s="18">
        <v>3.0000001061125658E-5</v>
      </c>
      <c r="I23" s="18">
        <v>148.91343577852786</v>
      </c>
      <c r="J23" s="4">
        <v>2171.5467508339498</v>
      </c>
      <c r="K23" s="4">
        <v>3.0000001061125658E-5</v>
      </c>
      <c r="L23" s="4">
        <v>2171.5467808339508</v>
      </c>
      <c r="M23" s="19">
        <v>7.588834390903733E-3</v>
      </c>
      <c r="N23" s="19">
        <v>7.5298721893426127E-3</v>
      </c>
      <c r="O23" s="20">
        <v>3.1239310490563101E-4</v>
      </c>
      <c r="P23" s="20">
        <v>3.0326888478500957E-4</v>
      </c>
      <c r="Q23" s="21">
        <v>2.9218343984329961E-3</v>
      </c>
      <c r="R23" s="21">
        <v>2.8586438107887921E-3</v>
      </c>
    </row>
    <row r="24" spans="1:18" x14ac:dyDescent="0.3">
      <c r="B24" s="6" t="s">
        <v>31</v>
      </c>
      <c r="C24" s="22">
        <v>266527.53781000001</v>
      </c>
      <c r="D24" s="22">
        <v>2087.0275099999999</v>
      </c>
      <c r="E24" s="22">
        <v>268614.56532000005</v>
      </c>
      <c r="F24" s="30"/>
      <c r="G24" s="23">
        <v>476685.95573999995</v>
      </c>
      <c r="H24" s="23">
        <v>14341.786469999999</v>
      </c>
      <c r="I24" s="23">
        <v>491027.74220999994</v>
      </c>
      <c r="J24" s="7">
        <v>743213.49355000001</v>
      </c>
      <c r="K24" s="7">
        <v>16428.813979999999</v>
      </c>
      <c r="L24" s="7">
        <v>759642.30752999999</v>
      </c>
      <c r="M24" s="24">
        <v>1</v>
      </c>
      <c r="N24" s="24">
        <v>0.99999999999999978</v>
      </c>
      <c r="O24" s="25">
        <v>1.0000000000000002</v>
      </c>
      <c r="P24" s="25">
        <v>1.0000000000000002</v>
      </c>
      <c r="Q24" s="26">
        <v>1</v>
      </c>
      <c r="R24" s="26">
        <v>1</v>
      </c>
    </row>
    <row r="25" spans="1:18" x14ac:dyDescent="0.3">
      <c r="B25" s="8"/>
    </row>
  </sheetData>
  <mergeCells count="9">
    <mergeCell ref="A1:B1"/>
    <mergeCell ref="A4:B4"/>
    <mergeCell ref="M4:R4"/>
    <mergeCell ref="C5:F5"/>
    <mergeCell ref="G5:I5"/>
    <mergeCell ref="J5:L5"/>
    <mergeCell ref="M5:N5"/>
    <mergeCell ref="O5:P5"/>
    <mergeCell ref="Q5:R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981A7-3F2F-4580-9D2E-21670B47C43A}">
  <sheetPr>
    <pageSetUpPr fitToPage="1"/>
  </sheetPr>
  <dimension ref="A1:R30"/>
  <sheetViews>
    <sheetView topLeftCell="B7" workbookViewId="0">
      <selection activeCell="B18" sqref="B18"/>
    </sheetView>
  </sheetViews>
  <sheetFormatPr defaultColWidth="9.109375" defaultRowHeight="14.4" x14ac:dyDescent="0.3"/>
  <cols>
    <col min="1" max="1" width="6" customWidth="1"/>
    <col min="2" max="2" width="71" customWidth="1"/>
    <col min="3" max="18" width="11.6640625" customWidth="1"/>
  </cols>
  <sheetData>
    <row r="1" spans="1:18" ht="15.6" x14ac:dyDescent="0.3">
      <c r="A1" s="34" t="s">
        <v>18</v>
      </c>
      <c r="B1" s="34"/>
    </row>
    <row r="2" spans="1:18" x14ac:dyDescent="0.3">
      <c r="A2" s="9" t="s">
        <v>0</v>
      </c>
      <c r="B2" s="31">
        <v>45382</v>
      </c>
    </row>
    <row r="3" spans="1:18" x14ac:dyDescent="0.3">
      <c r="A3" t="s">
        <v>19</v>
      </c>
    </row>
    <row r="4" spans="1:18" ht="15.6" x14ac:dyDescent="0.3">
      <c r="A4" s="34"/>
      <c r="B4" s="34"/>
      <c r="C4" s="1"/>
      <c r="D4" s="1"/>
      <c r="E4" s="1"/>
      <c r="F4" s="1"/>
      <c r="G4" s="1"/>
      <c r="H4" s="1"/>
      <c r="I4" s="1"/>
      <c r="J4" s="1"/>
      <c r="K4" s="1"/>
      <c r="L4" s="1"/>
      <c r="M4" s="35" t="s">
        <v>29</v>
      </c>
      <c r="N4" s="35"/>
      <c r="O4" s="35"/>
      <c r="P4" s="35"/>
      <c r="Q4" s="35"/>
      <c r="R4" s="35"/>
    </row>
    <row r="5" spans="1:18" ht="26.4" x14ac:dyDescent="0.3">
      <c r="A5" s="10" t="s">
        <v>1</v>
      </c>
      <c r="B5" s="11" t="s">
        <v>2</v>
      </c>
      <c r="C5" s="36" t="s">
        <v>3</v>
      </c>
      <c r="D5" s="37"/>
      <c r="E5" s="37"/>
      <c r="F5" s="38"/>
      <c r="G5" s="39" t="s">
        <v>4</v>
      </c>
      <c r="H5" s="40"/>
      <c r="I5" s="41"/>
      <c r="J5" s="42" t="s">
        <v>5</v>
      </c>
      <c r="K5" s="43"/>
      <c r="L5" s="44"/>
      <c r="M5" s="45" t="s">
        <v>3</v>
      </c>
      <c r="N5" s="45"/>
      <c r="O5" s="46" t="s">
        <v>4</v>
      </c>
      <c r="P5" s="46"/>
      <c r="Q5" s="47" t="s">
        <v>5</v>
      </c>
      <c r="R5" s="47"/>
    </row>
    <row r="6" spans="1:18" ht="131.25" customHeight="1" x14ac:dyDescent="0.3">
      <c r="A6" s="10"/>
      <c r="B6" s="11"/>
      <c r="C6" s="12" t="s">
        <v>21</v>
      </c>
      <c r="D6" s="12" t="s">
        <v>22</v>
      </c>
      <c r="E6" s="12" t="s">
        <v>23</v>
      </c>
      <c r="F6" s="12" t="s">
        <v>24</v>
      </c>
      <c r="G6" s="13" t="s">
        <v>25</v>
      </c>
      <c r="H6" s="13" t="s">
        <v>22</v>
      </c>
      <c r="I6" s="13" t="s">
        <v>23</v>
      </c>
      <c r="J6" s="14" t="s">
        <v>25</v>
      </c>
      <c r="K6" s="14" t="s">
        <v>22</v>
      </c>
      <c r="L6" s="14" t="s">
        <v>23</v>
      </c>
      <c r="M6" s="15" t="s">
        <v>21</v>
      </c>
      <c r="N6" s="15" t="s">
        <v>23</v>
      </c>
      <c r="O6" s="16" t="s">
        <v>21</v>
      </c>
      <c r="P6" s="16" t="s">
        <v>23</v>
      </c>
      <c r="Q6" s="10" t="s">
        <v>21</v>
      </c>
      <c r="R6" s="10" t="s">
        <v>23</v>
      </c>
    </row>
    <row r="7" spans="1:18" x14ac:dyDescent="0.3">
      <c r="A7" s="2">
        <v>1</v>
      </c>
      <c r="B7" s="3" t="s">
        <v>6</v>
      </c>
      <c r="C7" s="17">
        <v>47638.308220000006</v>
      </c>
      <c r="D7" s="17">
        <v>0</v>
      </c>
      <c r="E7" s="17">
        <v>47638.308220000006</v>
      </c>
      <c r="F7" s="17">
        <v>2947.0842900000007</v>
      </c>
      <c r="G7" s="18">
        <v>137928.64661999998</v>
      </c>
      <c r="H7" s="18">
        <v>1277.25891</v>
      </c>
      <c r="I7" s="18">
        <v>139205.90552999999</v>
      </c>
      <c r="J7" s="4">
        <v>185566.95483999999</v>
      </c>
      <c r="K7" s="4">
        <v>1277.25891</v>
      </c>
      <c r="L7" s="4">
        <v>186844.21375</v>
      </c>
      <c r="M7" s="19">
        <v>0.17873690880662402</v>
      </c>
      <c r="N7" s="19">
        <v>0.17734819466415971</v>
      </c>
      <c r="O7" s="20">
        <v>0.26688415019018463</v>
      </c>
      <c r="P7" s="20">
        <v>0.25991939295917105</v>
      </c>
      <c r="Q7" s="21">
        <v>0.23689243129603979</v>
      </c>
      <c r="R7" s="21">
        <v>0.23233899100279504</v>
      </c>
    </row>
    <row r="8" spans="1:18" x14ac:dyDescent="0.3">
      <c r="A8" s="2">
        <f>A7+1</f>
        <v>2</v>
      </c>
      <c r="B8" s="3" t="s">
        <v>7</v>
      </c>
      <c r="C8" s="17">
        <v>4934.4826299999995</v>
      </c>
      <c r="D8" s="17">
        <v>2087.0275099999999</v>
      </c>
      <c r="E8" s="17">
        <v>7021.5101399999994</v>
      </c>
      <c r="F8" s="17">
        <v>0</v>
      </c>
      <c r="G8" s="18">
        <v>2711.2186299999998</v>
      </c>
      <c r="H8" s="18">
        <v>2269.5601799999999</v>
      </c>
      <c r="I8" s="18">
        <v>4980.7788099999998</v>
      </c>
      <c r="J8" s="4">
        <v>7645.7012599999998</v>
      </c>
      <c r="K8" s="4">
        <v>4356.5876900000003</v>
      </c>
      <c r="L8" s="4">
        <v>12002.288949999998</v>
      </c>
      <c r="M8" s="19">
        <v>1.8513969215134735E-2</v>
      </c>
      <c r="N8" s="19">
        <v>2.6139722288086979E-2</v>
      </c>
      <c r="O8" s="20">
        <v>5.2460551000753858E-3</v>
      </c>
      <c r="P8" s="20">
        <v>9.2999000281644342E-3</v>
      </c>
      <c r="Q8" s="21">
        <v>9.7604056821768721E-3</v>
      </c>
      <c r="R8" s="21">
        <v>1.4924731402697752E-2</v>
      </c>
    </row>
    <row r="9" spans="1:18" x14ac:dyDescent="0.3">
      <c r="A9" s="2">
        <f t="shared" ref="A9:A19" si="0">A8+1</f>
        <v>3</v>
      </c>
      <c r="B9" s="3" t="s">
        <v>8</v>
      </c>
      <c r="C9" s="17">
        <v>6493.1540000000005</v>
      </c>
      <c r="D9" s="17">
        <v>0</v>
      </c>
      <c r="E9" s="17">
        <v>6493.1540000000005</v>
      </c>
      <c r="F9" s="17">
        <v>0</v>
      </c>
      <c r="G9" s="18">
        <v>23731.917000000001</v>
      </c>
      <c r="H9" s="18">
        <v>556.37099999999998</v>
      </c>
      <c r="I9" s="18">
        <v>24288.288</v>
      </c>
      <c r="J9" s="4">
        <v>30225.071000000004</v>
      </c>
      <c r="K9" s="4">
        <v>556.37099999999998</v>
      </c>
      <c r="L9" s="4">
        <v>30781.442000000003</v>
      </c>
      <c r="M9" s="19">
        <v>2.4362037984340619E-2</v>
      </c>
      <c r="N9" s="19">
        <v>2.4172754713672057E-2</v>
      </c>
      <c r="O9" s="20">
        <v>4.5919920597630212E-2</v>
      </c>
      <c r="P9" s="20">
        <v>4.5350066499994984E-2</v>
      </c>
      <c r="Q9" s="21">
        <v>3.8584943970541616E-2</v>
      </c>
      <c r="R9" s="21">
        <v>3.827642843390465E-2</v>
      </c>
    </row>
    <row r="10" spans="1:18" x14ac:dyDescent="0.3">
      <c r="A10" s="2">
        <f t="shared" si="0"/>
        <v>4</v>
      </c>
      <c r="B10" s="3" t="s">
        <v>9</v>
      </c>
      <c r="C10" s="17">
        <v>7151.7911900000008</v>
      </c>
      <c r="D10" s="17">
        <v>0</v>
      </c>
      <c r="E10" s="17">
        <v>7151.7911900000008</v>
      </c>
      <c r="F10" s="17">
        <v>3334.5355800000002</v>
      </c>
      <c r="G10" s="18">
        <v>23837.981929999998</v>
      </c>
      <c r="H10" s="18">
        <v>371.83003000000002</v>
      </c>
      <c r="I10" s="18">
        <v>24209.811959999999</v>
      </c>
      <c r="J10" s="4">
        <v>30989.773119999998</v>
      </c>
      <c r="K10" s="4">
        <v>371.83003000000002</v>
      </c>
      <c r="L10" s="4">
        <v>31361.603149999999</v>
      </c>
      <c r="M10" s="19">
        <v>2.6833216742872971E-2</v>
      </c>
      <c r="N10" s="19">
        <v>2.6624733403715791E-2</v>
      </c>
      <c r="O10" s="20">
        <v>4.6125150253700266E-2</v>
      </c>
      <c r="P10" s="20">
        <v>4.5203539349433518E-2</v>
      </c>
      <c r="Q10" s="21">
        <v>3.9561153040632936E-2</v>
      </c>
      <c r="R10" s="21">
        <v>3.8997853269625689E-2</v>
      </c>
    </row>
    <row r="11" spans="1:18" x14ac:dyDescent="0.3">
      <c r="A11" s="2">
        <f t="shared" si="0"/>
        <v>5</v>
      </c>
      <c r="B11" s="3" t="s">
        <v>10</v>
      </c>
      <c r="C11" s="17">
        <v>75534.578460000004</v>
      </c>
      <c r="D11" s="17">
        <v>0</v>
      </c>
      <c r="E11" s="17">
        <v>75534.578460000004</v>
      </c>
      <c r="F11" s="17">
        <v>30283.099920000001</v>
      </c>
      <c r="G11" s="18">
        <v>115902.27129999999</v>
      </c>
      <c r="H11" s="18">
        <v>2116.9270699999997</v>
      </c>
      <c r="I11" s="18">
        <v>118019.19837</v>
      </c>
      <c r="J11" s="4">
        <v>191436.84976000001</v>
      </c>
      <c r="K11" s="4">
        <v>2116.9270699999997</v>
      </c>
      <c r="L11" s="4">
        <v>193553.77682999999</v>
      </c>
      <c r="M11" s="19">
        <v>0.28340252973727048</v>
      </c>
      <c r="N11" s="19">
        <v>0.28120060567086452</v>
      </c>
      <c r="O11" s="20">
        <v>0.22426435652800381</v>
      </c>
      <c r="P11" s="20">
        <v>0.22036046733123388</v>
      </c>
      <c r="Q11" s="21">
        <v>0.2443858650286245</v>
      </c>
      <c r="R11" s="21">
        <v>0.24068226845725571</v>
      </c>
    </row>
    <row r="12" spans="1:18" x14ac:dyDescent="0.3">
      <c r="A12" s="2">
        <f t="shared" si="0"/>
        <v>6</v>
      </c>
      <c r="B12" s="3" t="s">
        <v>11</v>
      </c>
      <c r="C12" s="17">
        <v>28955.854009999999</v>
      </c>
      <c r="D12" s="17">
        <v>0</v>
      </c>
      <c r="E12" s="17">
        <v>28955.854009999999</v>
      </c>
      <c r="F12" s="17">
        <v>0</v>
      </c>
      <c r="G12" s="18">
        <v>6847.0065599999998</v>
      </c>
      <c r="H12" s="18">
        <v>0</v>
      </c>
      <c r="I12" s="18">
        <v>6847.0065599999998</v>
      </c>
      <c r="J12" s="4">
        <v>35802.860569999997</v>
      </c>
      <c r="K12" s="4">
        <v>0</v>
      </c>
      <c r="L12" s="4">
        <v>35802.860569999997</v>
      </c>
      <c r="M12" s="19">
        <v>0.10864113422546909</v>
      </c>
      <c r="N12" s="19">
        <v>0.10779703615663934</v>
      </c>
      <c r="O12" s="20">
        <v>1.3248571430898446E-2</v>
      </c>
      <c r="P12" s="20">
        <v>1.2784441736770492E-2</v>
      </c>
      <c r="Q12" s="21">
        <v>4.5705479701886008E-2</v>
      </c>
      <c r="R12" s="21">
        <v>4.4520514352013513E-2</v>
      </c>
    </row>
    <row r="13" spans="1:18" x14ac:dyDescent="0.3">
      <c r="A13" s="2">
        <f t="shared" si="0"/>
        <v>7</v>
      </c>
      <c r="B13" s="3" t="s">
        <v>12</v>
      </c>
      <c r="C13" s="17">
        <v>4878.6905649445653</v>
      </c>
      <c r="D13" s="17">
        <v>0</v>
      </c>
      <c r="E13" s="17">
        <v>4878.6905649445653</v>
      </c>
      <c r="F13" s="17">
        <v>0</v>
      </c>
      <c r="G13" s="18">
        <v>22615.458094221496</v>
      </c>
      <c r="H13" s="18">
        <v>2932.7439699999995</v>
      </c>
      <c r="I13" s="18">
        <v>25548.202064221496</v>
      </c>
      <c r="J13" s="4">
        <v>27494.148659166061</v>
      </c>
      <c r="K13" s="4">
        <v>2932.7439699999995</v>
      </c>
      <c r="L13" s="4">
        <v>30426.892629166061</v>
      </c>
      <c r="M13" s="19">
        <v>1.8304639757046218E-2</v>
      </c>
      <c r="N13" s="19">
        <v>1.8162420042757515E-2</v>
      </c>
      <c r="O13" s="20">
        <v>4.3759635598156044E-2</v>
      </c>
      <c r="P13" s="20">
        <v>4.7702524878153373E-2</v>
      </c>
      <c r="Q13" s="21">
        <v>3.5098682995042894E-2</v>
      </c>
      <c r="R13" s="21">
        <v>3.7835549685631215E-2</v>
      </c>
    </row>
    <row r="14" spans="1:18" x14ac:dyDescent="0.3">
      <c r="A14" s="2">
        <f t="shared" si="0"/>
        <v>8</v>
      </c>
      <c r="B14" s="3" t="s">
        <v>13</v>
      </c>
      <c r="C14" s="17">
        <v>3570.6178500000024</v>
      </c>
      <c r="D14" s="17">
        <v>0</v>
      </c>
      <c r="E14" s="17">
        <v>3570.6178500000024</v>
      </c>
      <c r="F14" s="17">
        <v>0.1</v>
      </c>
      <c r="G14" s="18">
        <v>10658.483089999998</v>
      </c>
      <c r="H14" s="18">
        <v>50</v>
      </c>
      <c r="I14" s="18">
        <v>10708.483089999998</v>
      </c>
      <c r="J14" s="4">
        <v>14229.10094</v>
      </c>
      <c r="K14" s="4">
        <v>50</v>
      </c>
      <c r="L14" s="4">
        <v>14279.10094</v>
      </c>
      <c r="M14" s="19">
        <v>1.3396806496390612E-2</v>
      </c>
      <c r="N14" s="19">
        <v>1.3292718679444402E-2</v>
      </c>
      <c r="O14" s="20">
        <v>2.0623563498219893E-2</v>
      </c>
      <c r="P14" s="20">
        <v>1.9994427777106877E-2</v>
      </c>
      <c r="Q14" s="21">
        <v>1.816469058157319E-2</v>
      </c>
      <c r="R14" s="21">
        <v>1.775592531468833E-2</v>
      </c>
    </row>
    <row r="15" spans="1:18" x14ac:dyDescent="0.3">
      <c r="A15" s="2">
        <f t="shared" si="0"/>
        <v>9</v>
      </c>
      <c r="B15" s="3" t="s">
        <v>17</v>
      </c>
      <c r="C15" s="17">
        <v>33727.088299999996</v>
      </c>
      <c r="D15" s="17">
        <v>0</v>
      </c>
      <c r="E15" s="17">
        <v>33727.088299999996</v>
      </c>
      <c r="F15" s="17">
        <v>1589.50433</v>
      </c>
      <c r="G15" s="18">
        <v>68760.527340000001</v>
      </c>
      <c r="H15" s="18">
        <v>3431.8126200000002</v>
      </c>
      <c r="I15" s="18">
        <v>72192.339959999998</v>
      </c>
      <c r="J15" s="4">
        <v>102487.61564</v>
      </c>
      <c r="K15" s="4">
        <v>3431.8126200000002</v>
      </c>
      <c r="L15" s="4">
        <v>105919.42825999999</v>
      </c>
      <c r="M15" s="19">
        <v>0.12654260260357444</v>
      </c>
      <c r="N15" s="19">
        <v>0.12555941730047654</v>
      </c>
      <c r="O15" s="20">
        <v>0.1330477413899594</v>
      </c>
      <c r="P15" s="20">
        <v>0.13479449098990612</v>
      </c>
      <c r="Q15" s="21">
        <v>0.13083439596035371</v>
      </c>
      <c r="R15" s="21">
        <v>0.13170979499771279</v>
      </c>
    </row>
    <row r="16" spans="1:18" x14ac:dyDescent="0.3">
      <c r="A16" s="2">
        <f>A15+1</f>
        <v>10</v>
      </c>
      <c r="B16" s="3" t="s">
        <v>26</v>
      </c>
      <c r="C16" s="17">
        <v>20682.067999999999</v>
      </c>
      <c r="D16" s="17">
        <v>0</v>
      </c>
      <c r="E16" s="17">
        <v>20682.067999999999</v>
      </c>
      <c r="F16" s="17">
        <v>0</v>
      </c>
      <c r="G16" s="18">
        <v>8790.0319999999992</v>
      </c>
      <c r="H16" s="18">
        <v>0</v>
      </c>
      <c r="I16" s="18">
        <v>8790.0319999999992</v>
      </c>
      <c r="J16" s="4">
        <v>29472.1</v>
      </c>
      <c r="K16" s="4">
        <v>0</v>
      </c>
      <c r="L16" s="4">
        <v>29472.1</v>
      </c>
      <c r="M16" s="19">
        <v>7.759824057934181E-2</v>
      </c>
      <c r="N16" s="19">
        <v>7.6995333351940518E-2</v>
      </c>
      <c r="O16" s="20">
        <v>1.700821604468904E-2</v>
      </c>
      <c r="P16" s="20">
        <v>1.6412376851636636E-2</v>
      </c>
      <c r="Q16" s="21">
        <v>3.7623710700107185E-2</v>
      </c>
      <c r="R16" s="21">
        <v>3.6648274192186352E-2</v>
      </c>
    </row>
    <row r="17" spans="1:18" x14ac:dyDescent="0.3">
      <c r="A17" s="2">
        <f t="shared" si="0"/>
        <v>11</v>
      </c>
      <c r="B17" s="3" t="s">
        <v>16</v>
      </c>
      <c r="C17" s="17">
        <v>27013.877240000002</v>
      </c>
      <c r="D17" s="17">
        <v>0</v>
      </c>
      <c r="E17" s="17">
        <v>27013.877240000002</v>
      </c>
      <c r="F17" s="17">
        <v>3616.26089</v>
      </c>
      <c r="G17" s="18">
        <v>54242.518770000002</v>
      </c>
      <c r="H17" s="18">
        <v>1335.2826599999999</v>
      </c>
      <c r="I17" s="18">
        <v>55577.80143</v>
      </c>
      <c r="J17" s="4">
        <v>81256.396009999997</v>
      </c>
      <c r="K17" s="4">
        <v>1335.2826599999999</v>
      </c>
      <c r="L17" s="4">
        <v>82591.678669999994</v>
      </c>
      <c r="M17" s="19">
        <v>0.1013549198779506</v>
      </c>
      <c r="N17" s="19">
        <v>0.10056743277423703</v>
      </c>
      <c r="O17" s="20">
        <v>0.10495621381677116</v>
      </c>
      <c r="P17" s="20">
        <v>0.10377252570350023</v>
      </c>
      <c r="Q17" s="21">
        <v>0.10373088907860599</v>
      </c>
      <c r="R17" s="21">
        <v>0.10270196171603344</v>
      </c>
    </row>
    <row r="18" spans="1:18" x14ac:dyDescent="0.3">
      <c r="A18" s="2">
        <f t="shared" si="0"/>
        <v>12</v>
      </c>
      <c r="B18" s="48" t="s">
        <v>37</v>
      </c>
      <c r="C18" s="17">
        <v>3924.3939999999998</v>
      </c>
      <c r="D18" s="17">
        <v>0</v>
      </c>
      <c r="E18" s="17">
        <v>3924.3939999999998</v>
      </c>
      <c r="F18" s="17">
        <v>0</v>
      </c>
      <c r="G18" s="18">
        <v>509.93099999999998</v>
      </c>
      <c r="H18" s="18">
        <v>0</v>
      </c>
      <c r="I18" s="18">
        <v>509.93099999999998</v>
      </c>
      <c r="J18" s="4">
        <v>4434.3249999999998</v>
      </c>
      <c r="K18" s="4">
        <v>0</v>
      </c>
      <c r="L18" s="4">
        <v>4434.3249999999998</v>
      </c>
      <c r="M18" s="19">
        <v>1.4724159583080642E-2</v>
      </c>
      <c r="N18" s="19">
        <v>1.4609758764662955E-2</v>
      </c>
      <c r="O18" s="20">
        <v>9.8668771807478386E-4</v>
      </c>
      <c r="P18" s="20">
        <v>9.5212164646635213E-4</v>
      </c>
      <c r="Q18" s="21">
        <v>5.6608033004181173E-3</v>
      </c>
      <c r="R18" s="21">
        <v>5.5140406844869129E-3</v>
      </c>
    </row>
    <row r="19" spans="1:18" x14ac:dyDescent="0.3">
      <c r="A19" s="2">
        <f t="shared" si="0"/>
        <v>13</v>
      </c>
      <c r="B19" s="5" t="s">
        <v>14</v>
      </c>
      <c r="C19" s="17">
        <v>0</v>
      </c>
      <c r="D19" s="17">
        <v>0</v>
      </c>
      <c r="E19" s="17">
        <v>0</v>
      </c>
      <c r="F19" s="17">
        <v>0</v>
      </c>
      <c r="G19" s="18">
        <v>1.05</v>
      </c>
      <c r="H19" s="18">
        <v>0</v>
      </c>
      <c r="I19" s="18">
        <v>1.05</v>
      </c>
      <c r="J19" s="4">
        <v>1.05</v>
      </c>
      <c r="K19" s="4">
        <v>0</v>
      </c>
      <c r="L19" s="4">
        <v>1.05</v>
      </c>
      <c r="M19" s="19">
        <v>0</v>
      </c>
      <c r="N19" s="19">
        <v>0</v>
      </c>
      <c r="O19" s="20">
        <v>2.0316907659634795E-6</v>
      </c>
      <c r="P19" s="20">
        <v>1.9605156948482633E-6</v>
      </c>
      <c r="Q19" s="21">
        <v>1.3404167410911521E-6</v>
      </c>
      <c r="R19" s="21">
        <v>1.3056649475875718E-6</v>
      </c>
    </row>
    <row r="20" spans="1:18" x14ac:dyDescent="0.3">
      <c r="A20" s="2"/>
      <c r="B20" s="6" t="s">
        <v>27</v>
      </c>
      <c r="C20" s="22">
        <v>179157.47692494458</v>
      </c>
      <c r="D20" s="22">
        <v>2087.0275099999999</v>
      </c>
      <c r="E20" s="22">
        <v>181244.5044349446</v>
      </c>
      <c r="F20" s="22">
        <v>36564.819790000001</v>
      </c>
      <c r="G20" s="23">
        <v>344232.98322422145</v>
      </c>
      <c r="H20" s="23">
        <v>9574.6911599999985</v>
      </c>
      <c r="I20" s="23">
        <v>353807.67438422143</v>
      </c>
      <c r="J20" s="7">
        <v>523390.46014916606</v>
      </c>
      <c r="K20" s="7">
        <v>11661.71867</v>
      </c>
      <c r="L20" s="7">
        <v>535052.17881916603</v>
      </c>
      <c r="M20" s="24">
        <v>0.67219124296514876</v>
      </c>
      <c r="N20" s="24">
        <v>0.67473818561934029</v>
      </c>
      <c r="O20" s="25">
        <v>0.66607140319686864</v>
      </c>
      <c r="P20" s="25">
        <v>0.66061476056002866</v>
      </c>
      <c r="Q20" s="26">
        <v>0.66815365229651791</v>
      </c>
      <c r="R20" s="26">
        <v>0.66533226191861183</v>
      </c>
    </row>
    <row r="21" spans="1:18" x14ac:dyDescent="0.3">
      <c r="A21" s="2"/>
      <c r="B21" s="6" t="s">
        <v>28</v>
      </c>
      <c r="C21" s="22">
        <v>85347.427540000004</v>
      </c>
      <c r="D21" s="22">
        <v>0</v>
      </c>
      <c r="E21" s="22">
        <v>85347.427540000004</v>
      </c>
      <c r="F21" s="22">
        <v>5205.7652200000002</v>
      </c>
      <c r="G21" s="23">
        <v>132304.05911</v>
      </c>
      <c r="H21" s="23">
        <v>4767.0952799999995</v>
      </c>
      <c r="I21" s="23">
        <v>137071.15438999998</v>
      </c>
      <c r="J21" s="7">
        <v>217651.48665000001</v>
      </c>
      <c r="K21" s="7">
        <v>4767.0952799999995</v>
      </c>
      <c r="L21" s="7">
        <v>222418.58192999999</v>
      </c>
      <c r="M21" s="24">
        <v>0.3202199226439475</v>
      </c>
      <c r="N21" s="24">
        <v>0.31773194219131706</v>
      </c>
      <c r="O21" s="25">
        <v>0.25600089066026038</v>
      </c>
      <c r="P21" s="25">
        <v>0.25593347570720415</v>
      </c>
      <c r="Q21" s="26">
        <v>0.27785113945622614</v>
      </c>
      <c r="R21" s="26">
        <v>0.27657537725536707</v>
      </c>
    </row>
    <row r="22" spans="1:18" x14ac:dyDescent="0.3">
      <c r="A22" s="2"/>
      <c r="B22" s="6" t="s">
        <v>15</v>
      </c>
      <c r="C22" s="22">
        <v>264504.90446494462</v>
      </c>
      <c r="D22" s="22">
        <v>2087.0275099999999</v>
      </c>
      <c r="E22" s="22">
        <v>266591.9319749446</v>
      </c>
      <c r="F22" s="22">
        <v>41770.585010000003</v>
      </c>
      <c r="G22" s="23">
        <v>476537.04233422142</v>
      </c>
      <c r="H22" s="23">
        <v>14341.786439999998</v>
      </c>
      <c r="I22" s="23">
        <v>490878.82877422142</v>
      </c>
      <c r="J22" s="7">
        <v>741041.94679916603</v>
      </c>
      <c r="K22" s="7">
        <v>16428.81395</v>
      </c>
      <c r="L22" s="7">
        <v>757470.76074916602</v>
      </c>
      <c r="M22" s="24">
        <v>0.99241116560909626</v>
      </c>
      <c r="N22" s="24">
        <v>0.99247012781065735</v>
      </c>
      <c r="O22" s="25">
        <v>0.92207229385712908</v>
      </c>
      <c r="P22" s="25">
        <v>0.91654823626723281</v>
      </c>
      <c r="Q22" s="26">
        <v>0.9460047917527441</v>
      </c>
      <c r="R22" s="26">
        <v>0.94190763917397891</v>
      </c>
    </row>
    <row r="23" spans="1:18" x14ac:dyDescent="0.3">
      <c r="A23" s="27"/>
      <c r="B23" s="28" t="s">
        <v>30</v>
      </c>
      <c r="C23" s="22">
        <v>2022.633345055423</v>
      </c>
      <c r="D23" s="22">
        <v>0</v>
      </c>
      <c r="E23" s="22">
        <v>2022.6333450553939</v>
      </c>
      <c r="F23" s="29"/>
      <c r="G23" s="23">
        <v>148.91340577852679</v>
      </c>
      <c r="H23" s="23">
        <v>3.0000001061125658E-5</v>
      </c>
      <c r="I23" s="23">
        <v>148.91343577852786</v>
      </c>
      <c r="J23" s="7">
        <v>2171.5467508339498</v>
      </c>
      <c r="K23" s="7">
        <v>3.0000001061125658E-5</v>
      </c>
      <c r="L23" s="7">
        <v>2171.5467808339217</v>
      </c>
      <c r="M23" s="24">
        <v>7.588834390903733E-3</v>
      </c>
      <c r="N23" s="24">
        <v>7.529872189342506E-3</v>
      </c>
      <c r="O23" s="25">
        <v>2.8813903947467193E-4</v>
      </c>
      <c r="P23" s="25">
        <v>2.780448838262693E-4</v>
      </c>
      <c r="Q23" s="26">
        <v>2.7721691608380218E-3</v>
      </c>
      <c r="R23" s="26">
        <v>2.7002976321728405E-3</v>
      </c>
    </row>
    <row r="24" spans="1:18" x14ac:dyDescent="0.3">
      <c r="A24" s="27"/>
      <c r="B24" s="32" t="s">
        <v>32</v>
      </c>
      <c r="C24" s="22">
        <v>0</v>
      </c>
      <c r="D24" s="22">
        <v>0</v>
      </c>
      <c r="E24" s="22">
        <v>0</v>
      </c>
      <c r="F24" s="30"/>
      <c r="G24" s="23">
        <v>40124.977100000018</v>
      </c>
      <c r="H24" s="23">
        <v>4420.6519000000008</v>
      </c>
      <c r="I24" s="23">
        <v>44545.629000000044</v>
      </c>
      <c r="J24" s="7">
        <v>40124.977100000018</v>
      </c>
      <c r="K24" s="7">
        <v>4420.6519000000008</v>
      </c>
      <c r="L24" s="7">
        <v>44545.629000000044</v>
      </c>
      <c r="M24" s="24">
        <v>0</v>
      </c>
      <c r="N24" s="24">
        <v>0</v>
      </c>
      <c r="O24" s="25">
        <v>7.7639567103396298E-2</v>
      </c>
      <c r="P24" s="25">
        <v>8.3173718848940981E-2</v>
      </c>
      <c r="Q24" s="26">
        <v>5.1223039086418218E-2</v>
      </c>
      <c r="R24" s="26">
        <v>5.5392063193848068E-2</v>
      </c>
    </row>
    <row r="25" spans="1:18" x14ac:dyDescent="0.3">
      <c r="B25" s="6" t="s">
        <v>33</v>
      </c>
      <c r="C25" s="22">
        <v>2022.633345055423</v>
      </c>
      <c r="D25" s="22">
        <v>0</v>
      </c>
      <c r="E25" s="22">
        <v>2022.6333450553939</v>
      </c>
      <c r="F25" s="30"/>
      <c r="G25" s="23">
        <v>40273.890505778545</v>
      </c>
      <c r="H25" s="23">
        <v>4420.6519300000018</v>
      </c>
      <c r="I25" s="23">
        <v>44694.542435778574</v>
      </c>
      <c r="J25" s="7">
        <v>42296.523850833968</v>
      </c>
      <c r="K25" s="7">
        <v>4420.6519300000018</v>
      </c>
      <c r="L25" s="7">
        <v>46717.175780833968</v>
      </c>
      <c r="M25" s="24">
        <v>7.588834390903733E-3</v>
      </c>
      <c r="N25" s="24">
        <v>7.529872189342506E-3</v>
      </c>
      <c r="O25" s="25">
        <v>7.7927706142870964E-2</v>
      </c>
      <c r="P25" s="25">
        <v>8.3451763732767248E-2</v>
      </c>
      <c r="Q25" s="26">
        <v>5.3995208247256239E-2</v>
      </c>
      <c r="R25" s="26">
        <v>5.8092360826020907E-2</v>
      </c>
    </row>
    <row r="26" spans="1:18" x14ac:dyDescent="0.3">
      <c r="B26" s="6" t="s">
        <v>34</v>
      </c>
      <c r="C26" s="22">
        <v>181180.11027</v>
      </c>
      <c r="D26" s="22">
        <v>2087.0275099999999</v>
      </c>
      <c r="E26" s="22">
        <v>183267.13777999999</v>
      </c>
      <c r="F26" s="30"/>
      <c r="G26" s="23">
        <v>344381.89662999997</v>
      </c>
      <c r="H26" s="23">
        <v>9574.6911899999996</v>
      </c>
      <c r="I26" s="23">
        <v>353956.58781999996</v>
      </c>
      <c r="J26" s="7">
        <v>525562.00689999992</v>
      </c>
      <c r="K26" s="7">
        <v>11661.718699999999</v>
      </c>
      <c r="L26" s="7">
        <v>537223.72560000001</v>
      </c>
      <c r="M26" s="24">
        <v>0.6797800773560525</v>
      </c>
      <c r="N26" s="24">
        <v>0.68226805780868283</v>
      </c>
      <c r="O26" s="25">
        <v>0.66635954223634331</v>
      </c>
      <c r="P26" s="25">
        <v>0.66089280544385498</v>
      </c>
      <c r="Q26" s="26">
        <v>0.67092582145735591</v>
      </c>
      <c r="R26" s="26">
        <v>0.66803255955078467</v>
      </c>
    </row>
    <row r="27" spans="1:18" x14ac:dyDescent="0.3">
      <c r="B27" s="6" t="s">
        <v>35</v>
      </c>
      <c r="C27" s="22">
        <v>85347.42753999999</v>
      </c>
      <c r="D27" s="22">
        <v>0</v>
      </c>
      <c r="E27" s="22">
        <v>85347.42753999999</v>
      </c>
      <c r="F27" s="30"/>
      <c r="G27" s="23">
        <v>172429.03621000002</v>
      </c>
      <c r="H27" s="23">
        <v>9187.7471800000003</v>
      </c>
      <c r="I27" s="23">
        <v>181616.78339000003</v>
      </c>
      <c r="J27" s="7">
        <v>257776.46375</v>
      </c>
      <c r="K27" s="7">
        <v>9187.7471800000003</v>
      </c>
      <c r="L27" s="7">
        <v>266964.21093</v>
      </c>
      <c r="M27" s="24">
        <v>0.3202199226439475</v>
      </c>
      <c r="N27" s="24">
        <v>0.31773194219131706</v>
      </c>
      <c r="O27" s="25">
        <v>0.33364045776365669</v>
      </c>
      <c r="P27" s="25">
        <v>0.33910719455614513</v>
      </c>
      <c r="Q27" s="26">
        <v>0.32907417854264437</v>
      </c>
      <c r="R27" s="26">
        <v>0.33196744044921511</v>
      </c>
    </row>
    <row r="28" spans="1:18" x14ac:dyDescent="0.3">
      <c r="B28" s="32" t="s">
        <v>36</v>
      </c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3"/>
      <c r="N28" s="33"/>
      <c r="O28" s="33"/>
      <c r="P28" s="33"/>
      <c r="Q28" s="33"/>
      <c r="R28" s="33"/>
    </row>
    <row r="29" spans="1:18" x14ac:dyDescent="0.3">
      <c r="B29" s="6" t="s">
        <v>31</v>
      </c>
      <c r="C29" s="22">
        <v>266527.53781000001</v>
      </c>
      <c r="D29" s="22">
        <v>2087.0275099999999</v>
      </c>
      <c r="E29" s="22">
        <v>268614.56531999999</v>
      </c>
      <c r="F29" s="30"/>
      <c r="G29" s="23">
        <v>516810.93284000002</v>
      </c>
      <c r="H29" s="23">
        <v>18762.43837</v>
      </c>
      <c r="I29" s="23">
        <v>535573.37121000001</v>
      </c>
      <c r="J29" s="7">
        <v>783338.47064999992</v>
      </c>
      <c r="K29" s="7">
        <v>20849.46588</v>
      </c>
      <c r="L29" s="7">
        <v>804187.93653000006</v>
      </c>
      <c r="M29" s="24">
        <v>1</v>
      </c>
      <c r="N29" s="24">
        <v>0.99999999999999989</v>
      </c>
      <c r="O29" s="25">
        <v>1</v>
      </c>
      <c r="P29" s="25">
        <v>1</v>
      </c>
      <c r="Q29" s="26">
        <v>1.0000000000000002</v>
      </c>
      <c r="R29" s="26">
        <v>0.99999999999999978</v>
      </c>
    </row>
    <row r="30" spans="1:18" x14ac:dyDescent="0.3">
      <c r="B30" s="8"/>
    </row>
  </sheetData>
  <mergeCells count="9">
    <mergeCell ref="A1:B1"/>
    <mergeCell ref="A4:B4"/>
    <mergeCell ref="M4:R4"/>
    <mergeCell ref="C5:F5"/>
    <mergeCell ref="G5:I5"/>
    <mergeCell ref="J5:L5"/>
    <mergeCell ref="M5:N5"/>
    <mergeCell ref="O5:P5"/>
    <mergeCell ref="Q5:R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SLASPO </vt:lpstr>
      <vt:lpstr>SLASPO+Poistovne</vt:lpstr>
      <vt:lpstr>Poisťovne a pobočky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Bachníček Jozef</dc:creator>
  <cp:lastModifiedBy>Jozef Bachnicek</cp:lastModifiedBy>
  <dcterms:created xsi:type="dcterms:W3CDTF">2020-05-25T07:38:28Z</dcterms:created>
  <dcterms:modified xsi:type="dcterms:W3CDTF">2025-10-16T11:22:00Z</dcterms:modified>
</cp:coreProperties>
</file>