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5\3Q\"/>
    </mc:Choice>
  </mc:AlternateContent>
  <xr:revisionPtr revIDLastSave="0" documentId="13_ncr:1_{07E4D2DF-2753-4E90-A236-845E27557AC4}" xr6:coauthVersionLast="47" xr6:coauthVersionMax="47" xr10:uidLastSave="{00000000-0000-0000-0000-000000000000}"/>
  <bookViews>
    <workbookView xWindow="-110" yWindow="-110" windowWidth="19420" windowHeight="11500" activeTab="1" xr2:uid="{A314047F-0745-4F73-A592-23BABFA2B0BB}"/>
  </bookViews>
  <sheets>
    <sheet name="SLASPO" sheetId="8" r:id="rId1"/>
    <sheet name="SLASPO+Poistovne " sheetId="9" r:id="rId2"/>
    <sheet name="Poisťovne a pobočky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0" l="1"/>
  <c r="A9" i="10"/>
  <c r="A10" i="10"/>
  <c r="A11" i="10"/>
  <c r="A12" i="10"/>
  <c r="A13" i="10"/>
  <c r="A14" i="10"/>
  <c r="A15" i="10"/>
  <c r="A16" i="10"/>
  <c r="A17" i="10"/>
  <c r="A18" i="10"/>
  <c r="A19" i="10"/>
  <c r="A20" i="10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8" i="8"/>
  <c r="A9" i="8"/>
  <c r="A10" i="8"/>
  <c r="A11" i="8"/>
  <c r="A12" i="8"/>
  <c r="A13" i="8"/>
  <c r="A14" i="8"/>
  <c r="A15" i="8"/>
  <c r="A16" i="8"/>
  <c r="A17" i="8"/>
  <c r="A18" i="8"/>
  <c r="A19" i="8"/>
  <c r="A20" i="8"/>
</calcChain>
</file>

<file path=xl/sharedStrings.xml><?xml version="1.0" encoding="utf-8"?>
<sst xmlns="http://schemas.openxmlformats.org/spreadsheetml/2006/main" count="145" uniqueCount="39">
  <si>
    <t>Obdobie</t>
  </si>
  <si>
    <t>Por. č.</t>
  </si>
  <si>
    <t>Poisťovňa</t>
  </si>
  <si>
    <t>Životné poistenie</t>
  </si>
  <si>
    <t>Neživotné poistenie</t>
  </si>
  <si>
    <t>Spolu</t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</si>
  <si>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</si>
  <si>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</si>
  <si>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</si>
  <si>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</si>
  <si>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</si>
  <si>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</si>
  <si>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</si>
  <si>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</si>
  <si>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Slovenská kancelária poisťovateľov</t>
  </si>
  <si>
    <t>Členovia SLASPO SPOLU</t>
  </si>
  <si>
    <t xml:space="preserve">UNIQA pojišťovna, a.s., pobočka poisťovne z iného členského štátu </t>
  </si>
  <si>
    <t xml:space="preserve">Generali Poisťovňa, pobočka poisťovne z iného členského štátu </t>
  </si>
  <si>
    <t>Predpísané poistné  (v tis. EUR) a podiely na trhu</t>
  </si>
  <si>
    <t xml:space="preserve">Údaje sú z výkazu S.05.01 </t>
  </si>
  <si>
    <t>Trhové podiely v rámci SLASPO</t>
  </si>
  <si>
    <t xml:space="preserve">Priame predpísané poistné </t>
  </si>
  <si>
    <t>Aktívne zaistenie</t>
  </si>
  <si>
    <t>Predpísané poistné vrátane aktívneho zaistenia</t>
  </si>
  <si>
    <t>Z toho jednorazovo platené poistné</t>
  </si>
  <si>
    <t>Priame predpísané poistné</t>
  </si>
  <si>
    <t>MetLife Europe d. a. c., pobočka poisťovne z iného členského štátu</t>
  </si>
  <si>
    <t>Poisťovne - členovia SLASPO</t>
  </si>
  <si>
    <t xml:space="preserve">Pobočky poisťovní z iných členských štátov -  členovia SLASPO </t>
  </si>
  <si>
    <t>Trhové podiely SLASPO+poisťovne</t>
  </si>
  <si>
    <t>Poisťovne - nečlenovia SLASPO</t>
  </si>
  <si>
    <t>SPOLU</t>
  </si>
  <si>
    <t xml:space="preserve">Pobočky poisťovní z iných členských štátov -  nečlenovia SLASPO </t>
  </si>
  <si>
    <t>Poisťovne a pobočky poisťovní z iných členských štátov - nečlenovia SLASPO</t>
  </si>
  <si>
    <t>Poisťovne spolu</t>
  </si>
  <si>
    <t>Pobočky poisťovní z iných členských štátov - spolu</t>
  </si>
  <si>
    <t>Voľné cezhraničné pôsobenie poisťovní z iného členského štátu</t>
  </si>
  <si>
    <t>Colonnade Insurance S.A., pobočka poisťovne z iného členského štátu</t>
  </si>
  <si>
    <t>YOUPLUS Životná poisťovňa, pobočka poisťovne z iného členského štátu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</si>
</sst>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3" fillId="0" borderId="0" xfId="2"/>
    <xf numFmtId="1" fontId="3" fillId="0" borderId="1" xfId="0" applyNumberFormat="1" applyFont="1" applyBorder="1" applyAlignment="1">
      <alignment horizontal="center"/>
    </xf>
    <xf numFmtId="0" fontId="3" fillId="0" borderId="1" xfId="2" applyBorder="1" applyAlignment="1">
      <alignment vertical="center"/>
    </xf>
    <xf numFmtId="3" fontId="0" fillId="0" borderId="1" xfId="0" applyNumberFormat="1" applyBorder="1"/>
    <xf numFmtId="0" fontId="3" fillId="0" borderId="3" xfId="2" applyBorder="1" applyAlignment="1">
      <alignment vertical="center"/>
    </xf>
    <xf numFmtId="0" fontId="8" fillId="0" borderId="3" xfId="2" applyFont="1" applyBorder="1" applyAlignment="1">
      <alignment vertical="center"/>
    </xf>
    <xf numFmtId="3" fontId="2" fillId="0" borderId="1" xfId="0" applyNumberFormat="1" applyFont="1" applyBorder="1"/>
    <xf numFmtId="49" fontId="6" fillId="0" borderId="0" xfId="4" applyNumberFormat="1" applyAlignment="1">
      <alignment vertical="center"/>
    </xf>
    <xf numFmtId="0" fontId="6" fillId="0" borderId="0" xfId="5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3" borderId="2" xfId="2" applyFont="1" applyFill="1" applyBorder="1" applyAlignment="1">
      <alignment vertical="center" wrapText="1"/>
    </xf>
    <xf numFmtId="0" fontId="7" fillId="4" borderId="2" xfId="2" applyFont="1" applyFill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 wrapText="1"/>
    </xf>
    <xf numFmtId="3" fontId="0" fillId="3" borderId="1" xfId="0" applyNumberFormat="1" applyFill="1" applyBorder="1"/>
    <xf numFmtId="3" fontId="0" fillId="4" borderId="1" xfId="0" applyNumberFormat="1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0" borderId="1" xfId="1" applyNumberFormat="1" applyFont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1" xfId="1" applyNumberFormat="1" applyFont="1" applyBorder="1"/>
    <xf numFmtId="1" fontId="3" fillId="0" borderId="0" xfId="0" applyNumberFormat="1" applyFont="1" applyAlignment="1">
      <alignment horizontal="center"/>
    </xf>
    <xf numFmtId="3" fontId="0" fillId="5" borderId="1" xfId="0" applyNumberFormat="1" applyFill="1" applyBorder="1"/>
    <xf numFmtId="3" fontId="2" fillId="5" borderId="1" xfId="0" applyNumberFormat="1" applyFont="1" applyFill="1" applyBorder="1"/>
    <xf numFmtId="164" fontId="2" fillId="5" borderId="1" xfId="1" applyNumberFormat="1" applyFont="1" applyFill="1" applyBorder="1"/>
    <xf numFmtId="14" fontId="6" fillId="2" borderId="0" xfId="5" applyNumberFormat="1" applyFill="1" applyAlignment="1">
      <alignment horizontal="left"/>
    </xf>
    <xf numFmtId="0" fontId="4" fillId="0" borderId="0" xfId="2" applyFont="1" applyAlignment="1">
      <alignment horizontal="left"/>
    </xf>
    <xf numFmtId="0" fontId="0" fillId="0" borderId="1" xfId="0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6">
    <cellStyle name="=D:\WINNT\SYSTEM32\COMMAND.COM" xfId="2" xr:uid="{54F8B304-94D7-40D3-9A22-F0FB0173F99E}"/>
    <cellStyle name="Normálna" xfId="0" builtinId="0"/>
    <cellStyle name="Normálne 2" xfId="4" xr:uid="{EDB8BE36-ADE2-4C49-9091-6B496A1E3C04}"/>
    <cellStyle name="Normálne 4" xfId="3" xr:uid="{9910735D-BC4E-44EE-98BB-AE7C86527C83}"/>
    <cellStyle name="Normálne 4 2" xfId="5" xr:uid="{E089D0EF-CBA9-4E2A-85F1-085A00D6F144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C82D-94F7-4EF0-AA6B-D6229B18232E}">
  <sheetPr>
    <pageSetUpPr fitToPage="1"/>
  </sheetPr>
  <dimension ref="A1:R24"/>
  <sheetViews>
    <sheetView topLeftCell="A6" workbookViewId="0">
      <selection activeCell="C7" sqref="C7:R23"/>
    </sheetView>
  </sheetViews>
  <sheetFormatPr defaultColWidth="9.1796875" defaultRowHeight="14.5" x14ac:dyDescent="0.35"/>
  <cols>
    <col min="1" max="1" width="8.453125" customWidth="1"/>
    <col min="2" max="2" width="69.453125" customWidth="1"/>
    <col min="3" max="18" width="11.81640625" customWidth="1"/>
  </cols>
  <sheetData>
    <row r="1" spans="1:18" ht="15.5" x14ac:dyDescent="0.35">
      <c r="A1" s="32" t="s">
        <v>18</v>
      </c>
      <c r="B1" s="32"/>
    </row>
    <row r="2" spans="1:18" x14ac:dyDescent="0.35">
      <c r="A2" s="9" t="s">
        <v>0</v>
      </c>
      <c r="B2" s="31">
        <v>45930</v>
      </c>
    </row>
    <row r="3" spans="1:18" x14ac:dyDescent="0.35">
      <c r="A3" t="s">
        <v>19</v>
      </c>
    </row>
    <row r="4" spans="1:18" ht="15.5" x14ac:dyDescent="0.35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20</v>
      </c>
      <c r="N4" s="33"/>
      <c r="O4" s="33"/>
      <c r="P4" s="33"/>
      <c r="Q4" s="33"/>
      <c r="R4" s="33"/>
    </row>
    <row r="5" spans="1:18" x14ac:dyDescent="0.35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5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5">
      <c r="A7" s="2">
        <v>1</v>
      </c>
      <c r="B7" s="3" t="s">
        <v>6</v>
      </c>
      <c r="C7" s="17">
        <v>160249.14059999996</v>
      </c>
      <c r="D7" s="17">
        <v>0</v>
      </c>
      <c r="E7" s="17">
        <v>160249.14059999996</v>
      </c>
      <c r="F7" s="17">
        <v>25728.80701</v>
      </c>
      <c r="G7" s="18">
        <v>419961.03314000013</v>
      </c>
      <c r="H7" s="18">
        <v>1189.1043599999998</v>
      </c>
      <c r="I7" s="18">
        <v>421150.13750000013</v>
      </c>
      <c r="J7" s="4">
        <v>580210.17374000011</v>
      </c>
      <c r="K7" s="4">
        <v>1189.1043599999998</v>
      </c>
      <c r="L7" s="4">
        <v>581399.27810000011</v>
      </c>
      <c r="M7" s="19">
        <v>0.18648337740324067</v>
      </c>
      <c r="N7" s="19">
        <v>0.18475867962144862</v>
      </c>
      <c r="O7" s="20">
        <v>0.27986603825325196</v>
      </c>
      <c r="P7" s="20">
        <v>0.27428335370578139</v>
      </c>
      <c r="Q7" s="21">
        <v>0.24586217870330612</v>
      </c>
      <c r="R7" s="21">
        <v>0.24196746562609836</v>
      </c>
    </row>
    <row r="8" spans="1:18" x14ac:dyDescent="0.35">
      <c r="A8" s="2">
        <f>A7+1</f>
        <v>2</v>
      </c>
      <c r="B8" s="3" t="s">
        <v>7</v>
      </c>
      <c r="C8" s="17">
        <v>12710.242938908559</v>
      </c>
      <c r="D8" s="17">
        <v>8021.6505350566213</v>
      </c>
      <c r="E8" s="17">
        <v>20731.893473965181</v>
      </c>
      <c r="F8" s="17">
        <v>0</v>
      </c>
      <c r="G8" s="18">
        <v>7475.2208943869227</v>
      </c>
      <c r="H8" s="18">
        <v>9477.978817524996</v>
      </c>
      <c r="I8" s="18">
        <v>16953.199711911919</v>
      </c>
      <c r="J8" s="4">
        <v>20185.463833295482</v>
      </c>
      <c r="K8" s="4">
        <v>17499.629352581618</v>
      </c>
      <c r="L8" s="4">
        <v>37685.0931858771</v>
      </c>
      <c r="M8" s="19">
        <v>1.4791024912762372E-2</v>
      </c>
      <c r="N8" s="19">
        <v>2.3902763222072066E-2</v>
      </c>
      <c r="O8" s="20">
        <v>4.981558505887807E-3</v>
      </c>
      <c r="P8" s="20">
        <v>1.1041146752628298E-2</v>
      </c>
      <c r="Q8" s="21">
        <v>8.553524810157382E-3</v>
      </c>
      <c r="R8" s="21">
        <v>1.5683828366401319E-2</v>
      </c>
    </row>
    <row r="9" spans="1:18" x14ac:dyDescent="0.35">
      <c r="A9" s="2">
        <f t="shared" ref="A9:A20" si="0">A8+1</f>
        <v>3</v>
      </c>
      <c r="B9" s="3" t="s">
        <v>8</v>
      </c>
      <c r="C9" s="17">
        <v>41361.722999999998</v>
      </c>
      <c r="D9" s="17">
        <v>0</v>
      </c>
      <c r="E9" s="17">
        <v>41361.722999999998</v>
      </c>
      <c r="F9" s="17">
        <v>19419.88</v>
      </c>
      <c r="G9" s="18">
        <v>71788.164000000004</v>
      </c>
      <c r="H9" s="18">
        <v>1336.0139999999999</v>
      </c>
      <c r="I9" s="18">
        <v>73124.178</v>
      </c>
      <c r="J9" s="4">
        <v>113149.887</v>
      </c>
      <c r="K9" s="4">
        <v>1336.0139999999999</v>
      </c>
      <c r="L9" s="4">
        <v>114485.901</v>
      </c>
      <c r="M9" s="19">
        <v>4.8133011954869111E-2</v>
      </c>
      <c r="N9" s="19">
        <v>4.7687852176525838E-2</v>
      </c>
      <c r="O9" s="20">
        <v>4.7840317235949545E-2</v>
      </c>
      <c r="P9" s="20">
        <v>4.7623740307620128E-2</v>
      </c>
      <c r="Q9" s="21">
        <v>4.7946897515656256E-2</v>
      </c>
      <c r="R9" s="21">
        <v>4.7646882888158153E-2</v>
      </c>
    </row>
    <row r="10" spans="1:18" x14ac:dyDescent="0.35">
      <c r="A10" s="2">
        <f t="shared" si="0"/>
        <v>4</v>
      </c>
      <c r="B10" s="3" t="s">
        <v>9</v>
      </c>
      <c r="C10" s="17">
        <v>13923.384134134072</v>
      </c>
      <c r="D10" s="17">
        <v>0</v>
      </c>
      <c r="E10" s="17">
        <v>13923.384134134072</v>
      </c>
      <c r="F10" s="17">
        <v>1947.2450900000001</v>
      </c>
      <c r="G10" s="18">
        <v>72028.124563325866</v>
      </c>
      <c r="H10" s="18">
        <v>463.93315999999595</v>
      </c>
      <c r="I10" s="18">
        <v>72492.057723325866</v>
      </c>
      <c r="J10" s="4">
        <v>85951.50869745994</v>
      </c>
      <c r="K10" s="4">
        <v>463.93315999999595</v>
      </c>
      <c r="L10" s="4">
        <v>86415.44185745994</v>
      </c>
      <c r="M10" s="19">
        <v>1.6202768317473387E-2</v>
      </c>
      <c r="N10" s="19">
        <v>1.6052916470273029E-2</v>
      </c>
      <c r="O10" s="20">
        <v>4.8000229244196842E-2</v>
      </c>
      <c r="P10" s="20">
        <v>4.7212057978698638E-2</v>
      </c>
      <c r="Q10" s="21">
        <v>3.6421672951676469E-2</v>
      </c>
      <c r="R10" s="21">
        <v>3.5964484726471548E-2</v>
      </c>
    </row>
    <row r="11" spans="1:18" x14ac:dyDescent="0.35">
      <c r="A11" s="2">
        <f t="shared" si="0"/>
        <v>5</v>
      </c>
      <c r="B11" s="3" t="s">
        <v>10</v>
      </c>
      <c r="C11" s="17">
        <v>248633.13208000001</v>
      </c>
      <c r="D11" s="17">
        <v>0</v>
      </c>
      <c r="E11" s="17">
        <v>248633.13208000001</v>
      </c>
      <c r="F11" s="17">
        <v>101027.37735999991</v>
      </c>
      <c r="G11" s="18">
        <v>338347.31424000004</v>
      </c>
      <c r="H11" s="18">
        <v>8082.4613799999997</v>
      </c>
      <c r="I11" s="18">
        <v>346429.77562000003</v>
      </c>
      <c r="J11" s="4">
        <v>586980.4463200001</v>
      </c>
      <c r="K11" s="4">
        <v>8082.4613799999997</v>
      </c>
      <c r="L11" s="4">
        <v>595062.9077000001</v>
      </c>
      <c r="M11" s="19">
        <v>0.28933662939484395</v>
      </c>
      <c r="N11" s="19">
        <v>0.28666068985611803</v>
      </c>
      <c r="O11" s="20">
        <v>0.22547787751157852</v>
      </c>
      <c r="P11" s="20">
        <v>0.22562006329772338</v>
      </c>
      <c r="Q11" s="21">
        <v>0.24873105974378226</v>
      </c>
      <c r="R11" s="21">
        <v>0.24765401177450461</v>
      </c>
    </row>
    <row r="12" spans="1:18" x14ac:dyDescent="0.35">
      <c r="A12" s="2">
        <f t="shared" si="0"/>
        <v>6</v>
      </c>
      <c r="B12" s="3" t="s">
        <v>11</v>
      </c>
      <c r="C12" s="17">
        <v>92549.337650000001</v>
      </c>
      <c r="D12" s="17">
        <v>0</v>
      </c>
      <c r="E12" s="17">
        <v>92549.337650000001</v>
      </c>
      <c r="F12" s="17">
        <v>0</v>
      </c>
      <c r="G12" s="18">
        <v>21771.942300000002</v>
      </c>
      <c r="H12" s="18">
        <v>0</v>
      </c>
      <c r="I12" s="18">
        <v>21771.942300000002</v>
      </c>
      <c r="J12" s="4">
        <v>114321.27995</v>
      </c>
      <c r="K12" s="4">
        <v>0</v>
      </c>
      <c r="L12" s="4">
        <v>114321.27995</v>
      </c>
      <c r="M12" s="19">
        <v>0.10770050308403904</v>
      </c>
      <c r="N12" s="19">
        <v>0.10670443136250821</v>
      </c>
      <c r="O12" s="20">
        <v>1.4509030018859224E-2</v>
      </c>
      <c r="P12" s="20">
        <v>1.4179459577483247E-2</v>
      </c>
      <c r="Q12" s="21">
        <v>4.8443271477781484E-2</v>
      </c>
      <c r="R12" s="21">
        <v>4.7578370697383889E-2</v>
      </c>
    </row>
    <row r="13" spans="1:18" x14ac:dyDescent="0.35">
      <c r="A13" s="2">
        <f t="shared" si="0"/>
        <v>7</v>
      </c>
      <c r="B13" s="3" t="s">
        <v>12</v>
      </c>
      <c r="C13" s="17">
        <v>14333.842428307114</v>
      </c>
      <c r="D13" s="17">
        <v>0</v>
      </c>
      <c r="E13" s="17">
        <v>14333.842428307114</v>
      </c>
      <c r="F13" s="17">
        <v>0</v>
      </c>
      <c r="G13" s="18">
        <v>69759.312689637591</v>
      </c>
      <c r="H13" s="18">
        <v>5825.4764299999997</v>
      </c>
      <c r="I13" s="18">
        <v>75584.789119637586</v>
      </c>
      <c r="J13" s="4">
        <v>84093.155117944698</v>
      </c>
      <c r="K13" s="4">
        <v>5825.4764299999997</v>
      </c>
      <c r="L13" s="4">
        <v>89918.631547944708</v>
      </c>
      <c r="M13" s="19">
        <v>1.6680422354767872E-2</v>
      </c>
      <c r="N13" s="19">
        <v>1.6526152908154328E-2</v>
      </c>
      <c r="O13" s="20">
        <v>4.6488271370668612E-2</v>
      </c>
      <c r="P13" s="20">
        <v>4.9226267791206514E-2</v>
      </c>
      <c r="Q13" s="21">
        <v>3.5634201651551616E-2</v>
      </c>
      <c r="R13" s="21">
        <v>3.7422446514425951E-2</v>
      </c>
    </row>
    <row r="14" spans="1:18" x14ac:dyDescent="0.35">
      <c r="A14" s="2">
        <f t="shared" si="0"/>
        <v>8</v>
      </c>
      <c r="B14" s="3" t="s">
        <v>13</v>
      </c>
      <c r="C14" s="17">
        <v>9439.8423699999857</v>
      </c>
      <c r="D14" s="17">
        <v>0</v>
      </c>
      <c r="E14" s="17">
        <v>9439.8423699999857</v>
      </c>
      <c r="F14" s="17">
        <v>0</v>
      </c>
      <c r="G14" s="18">
        <v>44898.206530000025</v>
      </c>
      <c r="H14" s="18">
        <v>98.085480000000004</v>
      </c>
      <c r="I14" s="18">
        <v>44996.292010000026</v>
      </c>
      <c r="J14" s="4">
        <v>54338.048900000009</v>
      </c>
      <c r="K14" s="4">
        <v>98.085480000000004</v>
      </c>
      <c r="L14" s="4">
        <v>54436.13438000001</v>
      </c>
      <c r="M14" s="19">
        <v>1.0985230128041071E-2</v>
      </c>
      <c r="N14" s="19">
        <v>1.0883632858095991E-2</v>
      </c>
      <c r="O14" s="20">
        <v>2.9920593089974867E-2</v>
      </c>
      <c r="P14" s="20">
        <v>2.9304831645288153E-2</v>
      </c>
      <c r="Q14" s="21">
        <v>2.3025571928401649E-2</v>
      </c>
      <c r="R14" s="21">
        <v>2.2655297263965282E-2</v>
      </c>
    </row>
    <row r="15" spans="1:18" x14ac:dyDescent="0.35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26134.969819999991</v>
      </c>
      <c r="H15" s="18">
        <v>2234.4875499999998</v>
      </c>
      <c r="I15" s="18">
        <v>28369.457369999989</v>
      </c>
      <c r="J15" s="4">
        <v>26134.969819999991</v>
      </c>
      <c r="K15" s="4">
        <v>2234.4875499999998</v>
      </c>
      <c r="L15" s="4">
        <v>28369.457369999989</v>
      </c>
      <c r="M15" s="19">
        <v>0</v>
      </c>
      <c r="N15" s="19">
        <v>0</v>
      </c>
      <c r="O15" s="20">
        <v>1.7416593174618127E-2</v>
      </c>
      <c r="P15" s="20">
        <v>1.847623737332103E-2</v>
      </c>
      <c r="Q15" s="21">
        <v>1.1074608669598661E-2</v>
      </c>
      <c r="R15" s="21">
        <v>1.1806835611216308E-2</v>
      </c>
    </row>
    <row r="16" spans="1:18" x14ac:dyDescent="0.35">
      <c r="A16" s="2">
        <f t="shared" si="0"/>
        <v>10</v>
      </c>
      <c r="B16" s="3" t="s">
        <v>17</v>
      </c>
      <c r="C16" s="17">
        <v>113369.80179</v>
      </c>
      <c r="D16" s="17">
        <v>0</v>
      </c>
      <c r="E16" s="17">
        <v>113369.80179</v>
      </c>
      <c r="F16" s="17">
        <v>5722.28712</v>
      </c>
      <c r="G16" s="18">
        <v>216581.87381000002</v>
      </c>
      <c r="H16" s="18">
        <v>4585.2052700000004</v>
      </c>
      <c r="I16" s="18">
        <v>221167.07908000002</v>
      </c>
      <c r="J16" s="4">
        <v>329951.67560000002</v>
      </c>
      <c r="K16" s="4">
        <v>4585.2052700000004</v>
      </c>
      <c r="L16" s="4">
        <v>334536.88086999999</v>
      </c>
      <c r="M16" s="19">
        <v>0.13192946591899016</v>
      </c>
      <c r="N16" s="19">
        <v>0.13070931182058237</v>
      </c>
      <c r="O16" s="20">
        <v>0.14433222655794337</v>
      </c>
      <c r="P16" s="20">
        <v>0.14403995814764312</v>
      </c>
      <c r="Q16" s="21">
        <v>0.1398159520487392</v>
      </c>
      <c r="R16" s="21">
        <v>0.13922796995398243</v>
      </c>
    </row>
    <row r="17" spans="1:18" x14ac:dyDescent="0.35">
      <c r="A17" s="2">
        <f t="shared" si="0"/>
        <v>11</v>
      </c>
      <c r="B17" s="3" t="s">
        <v>26</v>
      </c>
      <c r="C17" s="17">
        <v>63355.344519999999</v>
      </c>
      <c r="D17" s="17">
        <v>0</v>
      </c>
      <c r="E17" s="17">
        <v>63355.344519999999</v>
      </c>
      <c r="F17" s="17">
        <v>0</v>
      </c>
      <c r="G17" s="18">
        <v>28898.128830000001</v>
      </c>
      <c r="H17" s="18">
        <v>0</v>
      </c>
      <c r="I17" s="18">
        <v>28898.128830000001</v>
      </c>
      <c r="J17" s="4">
        <v>92253.47335</v>
      </c>
      <c r="K17" s="4">
        <v>0</v>
      </c>
      <c r="L17" s="4">
        <v>92253.47335</v>
      </c>
      <c r="M17" s="19">
        <v>7.3727188666342827E-2</v>
      </c>
      <c r="N17" s="19">
        <v>7.304532028471411E-2</v>
      </c>
      <c r="O17" s="20">
        <v>1.9257988695079865E-2</v>
      </c>
      <c r="P17" s="20">
        <v>1.8820546369438442E-2</v>
      </c>
      <c r="Q17" s="21">
        <v>3.9092110027257695E-2</v>
      </c>
      <c r="R17" s="21">
        <v>3.8394163843225283E-2</v>
      </c>
    </row>
    <row r="18" spans="1:18" x14ac:dyDescent="0.35">
      <c r="A18" s="2">
        <f t="shared" si="0"/>
        <v>12</v>
      </c>
      <c r="B18" s="3" t="s">
        <v>16</v>
      </c>
      <c r="C18" s="17">
        <v>75200.198999999993</v>
      </c>
      <c r="D18" s="17">
        <v>0</v>
      </c>
      <c r="E18" s="17">
        <v>75200.198999999993</v>
      </c>
      <c r="F18" s="17">
        <v>1477.462</v>
      </c>
      <c r="G18" s="18">
        <v>181576.31</v>
      </c>
      <c r="H18" s="18">
        <v>1584.9159999999999</v>
      </c>
      <c r="I18" s="18">
        <v>183161.226</v>
      </c>
      <c r="J18" s="4">
        <v>256776.50899999999</v>
      </c>
      <c r="K18" s="4">
        <v>1584.9159999999999</v>
      </c>
      <c r="L18" s="4">
        <v>258361.42499999999</v>
      </c>
      <c r="M18" s="19">
        <v>8.7511153185652737E-2</v>
      </c>
      <c r="N18" s="19">
        <v>8.6701803345023268E-2</v>
      </c>
      <c r="O18" s="20">
        <v>0.12100418493685279</v>
      </c>
      <c r="P18" s="20">
        <v>0.11928780466358636</v>
      </c>
      <c r="Q18" s="21">
        <v>0.10880821260962448</v>
      </c>
      <c r="R18" s="21">
        <v>0.10752517517237914</v>
      </c>
    </row>
    <row r="19" spans="1:18" x14ac:dyDescent="0.35">
      <c r="A19" s="2">
        <f t="shared" si="0"/>
        <v>13</v>
      </c>
      <c r="B19" s="5" t="s">
        <v>38</v>
      </c>
      <c r="C19" s="17">
        <v>14195.321830000001</v>
      </c>
      <c r="D19" s="17">
        <v>0</v>
      </c>
      <c r="E19" s="17">
        <v>14195.321830000001</v>
      </c>
      <c r="F19" s="17">
        <v>0</v>
      </c>
      <c r="G19" s="18">
        <v>1354.4179400000003</v>
      </c>
      <c r="H19" s="18">
        <v>0</v>
      </c>
      <c r="I19" s="18">
        <v>1354.4179400000003</v>
      </c>
      <c r="J19" s="4">
        <v>15549.73977</v>
      </c>
      <c r="K19" s="4">
        <v>0</v>
      </c>
      <c r="L19" s="4">
        <v>15549.73977</v>
      </c>
      <c r="M19" s="19">
        <v>1.6519224678976853E-2</v>
      </c>
      <c r="N19" s="19">
        <v>1.6366446074484137E-2</v>
      </c>
      <c r="O19" s="20">
        <v>9.0259703423619091E-4</v>
      </c>
      <c r="P19" s="20">
        <v>8.8209467794006296E-4</v>
      </c>
      <c r="Q19" s="21">
        <v>6.5891517783602761E-3</v>
      </c>
      <c r="R19" s="21">
        <v>6.4715097954509294E-3</v>
      </c>
    </row>
    <row r="20" spans="1:18" x14ac:dyDescent="0.35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3.7429999999999999</v>
      </c>
      <c r="H20" s="18">
        <v>0</v>
      </c>
      <c r="I20" s="18">
        <v>3.7429999999999999</v>
      </c>
      <c r="J20" s="4">
        <v>3.7429999999999999</v>
      </c>
      <c r="K20" s="4">
        <v>0</v>
      </c>
      <c r="L20" s="4">
        <v>3.7429999999999999</v>
      </c>
      <c r="M20" s="19">
        <v>0</v>
      </c>
      <c r="N20" s="19">
        <v>0</v>
      </c>
      <c r="O20" s="20">
        <v>2.4943709023420509E-6</v>
      </c>
      <c r="P20" s="20">
        <v>2.4377116413044962E-6</v>
      </c>
      <c r="Q20" s="21">
        <v>1.58608410630672E-6</v>
      </c>
      <c r="R20" s="21">
        <v>1.5577663371001111E-6</v>
      </c>
    </row>
    <row r="21" spans="1:18" x14ac:dyDescent="0.35">
      <c r="A21" s="2"/>
      <c r="B21" s="6" t="s">
        <v>27</v>
      </c>
      <c r="C21" s="22">
        <v>593200.64520134975</v>
      </c>
      <c r="D21" s="22">
        <v>8021.6505350566213</v>
      </c>
      <c r="E21" s="22">
        <v>601222.29573640635</v>
      </c>
      <c r="F21" s="22">
        <v>148123.3094599999</v>
      </c>
      <c r="G21" s="23">
        <v>1046029.3183573505</v>
      </c>
      <c r="H21" s="23">
        <v>26473.053627524991</v>
      </c>
      <c r="I21" s="23">
        <v>1072502.3719848755</v>
      </c>
      <c r="J21" s="7">
        <v>1639229.9635587006</v>
      </c>
      <c r="K21" s="7">
        <v>34494.70416258162</v>
      </c>
      <c r="L21" s="7">
        <v>1673724.6677212815</v>
      </c>
      <c r="M21" s="24">
        <v>0.69031296755003746</v>
      </c>
      <c r="N21" s="24">
        <v>0.69317711847519614</v>
      </c>
      <c r="O21" s="25">
        <v>0.69708391523036728</v>
      </c>
      <c r="P21" s="25">
        <v>0.69849092105642974</v>
      </c>
      <c r="Q21" s="26">
        <v>0.69461837878231314</v>
      </c>
      <c r="R21" s="26">
        <v>0.69657278785740917</v>
      </c>
    </row>
    <row r="22" spans="1:18" x14ac:dyDescent="0.35">
      <c r="A22" s="2"/>
      <c r="B22" s="6" t="s">
        <v>28</v>
      </c>
      <c r="C22" s="22">
        <v>266120.66713999998</v>
      </c>
      <c r="D22" s="22">
        <v>0</v>
      </c>
      <c r="E22" s="22">
        <v>266120.66713999998</v>
      </c>
      <c r="F22" s="22">
        <v>7199.7491200000004</v>
      </c>
      <c r="G22" s="23">
        <v>454545.70040000003</v>
      </c>
      <c r="H22" s="23">
        <v>8404.6088199999995</v>
      </c>
      <c r="I22" s="23">
        <v>462950.30922</v>
      </c>
      <c r="J22" s="7">
        <v>720666.36754000001</v>
      </c>
      <c r="K22" s="7">
        <v>8404.6088199999995</v>
      </c>
      <c r="L22" s="7">
        <v>729070.97635999986</v>
      </c>
      <c r="M22" s="24">
        <v>0.3096870324499626</v>
      </c>
      <c r="N22" s="24">
        <v>0.30682288152480386</v>
      </c>
      <c r="O22" s="25">
        <v>0.30291359039873034</v>
      </c>
      <c r="P22" s="25">
        <v>0.301506641231929</v>
      </c>
      <c r="Q22" s="26">
        <v>0.30538003513358031</v>
      </c>
      <c r="R22" s="26">
        <v>0.30342565437625407</v>
      </c>
    </row>
    <row r="23" spans="1:18" x14ac:dyDescent="0.35">
      <c r="A23" s="2"/>
      <c r="B23" s="6" t="s">
        <v>15</v>
      </c>
      <c r="C23" s="22">
        <v>859321.31234134967</v>
      </c>
      <c r="D23" s="22">
        <v>8021.6505350566213</v>
      </c>
      <c r="E23" s="22">
        <v>867342.96287640627</v>
      </c>
      <c r="F23" s="22">
        <v>155323.0585799999</v>
      </c>
      <c r="G23" s="23">
        <v>1500578.7617573505</v>
      </c>
      <c r="H23" s="23">
        <v>34877.662447524992</v>
      </c>
      <c r="I23" s="23">
        <v>1535456.4242048755</v>
      </c>
      <c r="J23" s="7">
        <v>2359900.0740987007</v>
      </c>
      <c r="K23" s="7">
        <v>42899.312982581621</v>
      </c>
      <c r="L23" s="7">
        <v>2402799.3870812813</v>
      </c>
      <c r="M23" s="24">
        <v>1</v>
      </c>
      <c r="N23" s="24">
        <v>1</v>
      </c>
      <c r="O23" s="25">
        <v>1</v>
      </c>
      <c r="P23" s="25">
        <v>1</v>
      </c>
      <c r="Q23" s="26">
        <v>0.99999999999999978</v>
      </c>
      <c r="R23" s="26">
        <v>1.0000000000000004</v>
      </c>
    </row>
    <row r="24" spans="1:18" x14ac:dyDescent="0.35">
      <c r="B24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F5B92-ADB5-40CA-B91A-9CC9660EE76C}">
  <sheetPr>
    <pageSetUpPr fitToPage="1"/>
  </sheetPr>
  <dimension ref="A1:R26"/>
  <sheetViews>
    <sheetView tabSelected="1" workbookViewId="0">
      <selection activeCell="Q27" sqref="Q27"/>
    </sheetView>
  </sheetViews>
  <sheetFormatPr defaultColWidth="9.1796875" defaultRowHeight="14.5" x14ac:dyDescent="0.35"/>
  <cols>
    <col min="1" max="1" width="9" customWidth="1"/>
    <col min="2" max="2" width="69.453125" customWidth="1"/>
    <col min="3" max="18" width="11.81640625" customWidth="1"/>
  </cols>
  <sheetData>
    <row r="1" spans="1:18" ht="15.5" x14ac:dyDescent="0.35">
      <c r="A1" s="32" t="s">
        <v>18</v>
      </c>
      <c r="B1" s="32"/>
    </row>
    <row r="2" spans="1:18" x14ac:dyDescent="0.35">
      <c r="A2" s="9" t="s">
        <v>0</v>
      </c>
      <c r="B2" s="31">
        <v>45930</v>
      </c>
    </row>
    <row r="3" spans="1:18" x14ac:dyDescent="0.35">
      <c r="A3" t="s">
        <v>19</v>
      </c>
    </row>
    <row r="4" spans="1:18" ht="15.5" x14ac:dyDescent="0.35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29</v>
      </c>
      <c r="N4" s="33"/>
      <c r="O4" s="33"/>
      <c r="P4" s="33"/>
      <c r="Q4" s="33"/>
      <c r="R4" s="33"/>
    </row>
    <row r="5" spans="1:18" x14ac:dyDescent="0.35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5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5">
      <c r="A7" s="2">
        <v>1</v>
      </c>
      <c r="B7" s="3" t="s">
        <v>6</v>
      </c>
      <c r="C7" s="17">
        <v>160249.14059999996</v>
      </c>
      <c r="D7" s="17">
        <v>0</v>
      </c>
      <c r="E7" s="17">
        <v>160249.14059999996</v>
      </c>
      <c r="F7" s="17">
        <v>25728.80701</v>
      </c>
      <c r="G7" s="18">
        <v>419961.03314000013</v>
      </c>
      <c r="H7" s="18">
        <v>1189.1043599999998</v>
      </c>
      <c r="I7" s="18">
        <v>421150.13750000013</v>
      </c>
      <c r="J7" s="4">
        <v>580210.17374000011</v>
      </c>
      <c r="K7" s="4">
        <v>1189.1043599999998</v>
      </c>
      <c r="L7" s="4">
        <v>581399.27810000011</v>
      </c>
      <c r="M7" s="19">
        <v>0.18453593457265888</v>
      </c>
      <c r="N7" s="19">
        <v>0.18284690755217917</v>
      </c>
      <c r="O7" s="20">
        <v>0.27974441513582504</v>
      </c>
      <c r="P7" s="20">
        <v>0.27416686315887623</v>
      </c>
      <c r="Q7" s="21">
        <v>0.24485356955256377</v>
      </c>
      <c r="R7" s="21">
        <v>0.24099248486373601</v>
      </c>
    </row>
    <row r="8" spans="1:18" x14ac:dyDescent="0.35">
      <c r="A8" s="2">
        <f>A7+1</f>
        <v>2</v>
      </c>
      <c r="B8" s="3" t="s">
        <v>7</v>
      </c>
      <c r="C8" s="17">
        <v>12710.242938908559</v>
      </c>
      <c r="D8" s="17">
        <v>8021.6505350566213</v>
      </c>
      <c r="E8" s="17">
        <v>20731.893473965181</v>
      </c>
      <c r="F8" s="17">
        <v>0</v>
      </c>
      <c r="G8" s="18">
        <v>7475.2208943869227</v>
      </c>
      <c r="H8" s="18">
        <v>9477.978817524996</v>
      </c>
      <c r="I8" s="18">
        <v>16953.199711911919</v>
      </c>
      <c r="J8" s="4">
        <v>20185.463833295482</v>
      </c>
      <c r="K8" s="4">
        <v>17499.629352581618</v>
      </c>
      <c r="L8" s="4">
        <v>37685.0931858771</v>
      </c>
      <c r="M8" s="19">
        <v>1.4636562483861646E-2</v>
      </c>
      <c r="N8" s="19">
        <v>2.3655431755967488E-2</v>
      </c>
      <c r="O8" s="20">
        <v>4.9793936391575953E-3</v>
      </c>
      <c r="P8" s="20">
        <v>1.1036457480726463E-2</v>
      </c>
      <c r="Q8" s="21">
        <v>8.5184353814370863E-3</v>
      </c>
      <c r="R8" s="21">
        <v>1.5620632139181816E-2</v>
      </c>
    </row>
    <row r="9" spans="1:18" x14ac:dyDescent="0.35">
      <c r="A9" s="2">
        <f t="shared" ref="A9:A20" si="0">A8+1</f>
        <v>3</v>
      </c>
      <c r="B9" s="3" t="s">
        <v>8</v>
      </c>
      <c r="C9" s="17">
        <v>41361.722999999998</v>
      </c>
      <c r="D9" s="17">
        <v>0</v>
      </c>
      <c r="E9" s="17">
        <v>41361.722999999998</v>
      </c>
      <c r="F9" s="17">
        <v>19419.88</v>
      </c>
      <c r="G9" s="18">
        <v>71788.164000000004</v>
      </c>
      <c r="H9" s="18">
        <v>1336.0139999999999</v>
      </c>
      <c r="I9" s="18">
        <v>73124.178</v>
      </c>
      <c r="J9" s="4">
        <v>113149.887</v>
      </c>
      <c r="K9" s="4">
        <v>1336.0139999999999</v>
      </c>
      <c r="L9" s="4">
        <v>114485.901</v>
      </c>
      <c r="M9" s="19">
        <v>4.7630359705906851E-2</v>
      </c>
      <c r="N9" s="19">
        <v>4.7194406867102065E-2</v>
      </c>
      <c r="O9" s="20">
        <v>4.7819526973017876E-2</v>
      </c>
      <c r="P9" s="20">
        <v>4.7603514087256597E-2</v>
      </c>
      <c r="Q9" s="21">
        <v>4.7750203254509425E-2</v>
      </c>
      <c r="R9" s="21">
        <v>4.7454895117892089E-2</v>
      </c>
    </row>
    <row r="10" spans="1:18" x14ac:dyDescent="0.35">
      <c r="A10" s="2">
        <f t="shared" si="0"/>
        <v>4</v>
      </c>
      <c r="B10" s="3" t="s">
        <v>9</v>
      </c>
      <c r="C10" s="17">
        <v>13923.384134134072</v>
      </c>
      <c r="D10" s="17">
        <v>0</v>
      </c>
      <c r="E10" s="17">
        <v>13923.384134134072</v>
      </c>
      <c r="F10" s="17">
        <v>1947.2450900000001</v>
      </c>
      <c r="G10" s="18">
        <v>72028.124563325866</v>
      </c>
      <c r="H10" s="18">
        <v>463.93315999999595</v>
      </c>
      <c r="I10" s="18">
        <v>72492.057723325866</v>
      </c>
      <c r="J10" s="4">
        <v>85951.50869745994</v>
      </c>
      <c r="K10" s="4">
        <v>463.93315999999595</v>
      </c>
      <c r="L10" s="4">
        <v>86415.44185745994</v>
      </c>
      <c r="M10" s="19">
        <v>1.6033563075511199E-2</v>
      </c>
      <c r="N10" s="19">
        <v>1.5886810513026185E-2</v>
      </c>
      <c r="O10" s="20">
        <v>4.7979369487313434E-2</v>
      </c>
      <c r="P10" s="20">
        <v>4.7192006603432334E-2</v>
      </c>
      <c r="Q10" s="21">
        <v>3.627225902872927E-2</v>
      </c>
      <c r="R10" s="21">
        <v>3.5819569869237115E-2</v>
      </c>
    </row>
    <row r="11" spans="1:18" x14ac:dyDescent="0.35">
      <c r="A11" s="2">
        <f t="shared" si="0"/>
        <v>5</v>
      </c>
      <c r="B11" s="3" t="s">
        <v>10</v>
      </c>
      <c r="C11" s="17">
        <v>248633.13208000001</v>
      </c>
      <c r="D11" s="17">
        <v>0</v>
      </c>
      <c r="E11" s="17">
        <v>248633.13208000001</v>
      </c>
      <c r="F11" s="17">
        <v>101027.37735999991</v>
      </c>
      <c r="G11" s="18">
        <v>338347.31424000004</v>
      </c>
      <c r="H11" s="18">
        <v>8082.4613799999997</v>
      </c>
      <c r="I11" s="18">
        <v>346429.77562000003</v>
      </c>
      <c r="J11" s="4">
        <v>586980.4463200001</v>
      </c>
      <c r="K11" s="4">
        <v>8082.4613799999997</v>
      </c>
      <c r="L11" s="4">
        <v>595062.9077000001</v>
      </c>
      <c r="M11" s="19">
        <v>0.28631509175226211</v>
      </c>
      <c r="N11" s="19">
        <v>0.28369449686671533</v>
      </c>
      <c r="O11" s="20">
        <v>0.22537989019398569</v>
      </c>
      <c r="P11" s="20">
        <v>0.22552424047723058</v>
      </c>
      <c r="Q11" s="21">
        <v>0.2477106814804213</v>
      </c>
      <c r="R11" s="21">
        <v>0.246656117712271</v>
      </c>
    </row>
    <row r="12" spans="1:18" x14ac:dyDescent="0.35">
      <c r="A12" s="2">
        <f t="shared" si="0"/>
        <v>6</v>
      </c>
      <c r="B12" s="3" t="s">
        <v>11</v>
      </c>
      <c r="C12" s="17">
        <v>92549.337650000001</v>
      </c>
      <c r="D12" s="17">
        <v>0</v>
      </c>
      <c r="E12" s="17">
        <v>92549.337650000001</v>
      </c>
      <c r="F12" s="17">
        <v>0</v>
      </c>
      <c r="G12" s="18">
        <v>21771.942300000002</v>
      </c>
      <c r="H12" s="18">
        <v>0</v>
      </c>
      <c r="I12" s="18">
        <v>21771.942300000002</v>
      </c>
      <c r="J12" s="4">
        <v>114321.27995</v>
      </c>
      <c r="K12" s="4">
        <v>0</v>
      </c>
      <c r="L12" s="4">
        <v>114321.27995</v>
      </c>
      <c r="M12" s="19">
        <v>0.10657578850892958</v>
      </c>
      <c r="N12" s="19">
        <v>0.10560031786719591</v>
      </c>
      <c r="O12" s="20">
        <v>1.4502724739830913E-2</v>
      </c>
      <c r="P12" s="20">
        <v>1.4173437436588866E-2</v>
      </c>
      <c r="Q12" s="21">
        <v>4.8244540924094539E-2</v>
      </c>
      <c r="R12" s="21">
        <v>4.7386658989305851E-2</v>
      </c>
    </row>
    <row r="13" spans="1:18" x14ac:dyDescent="0.35">
      <c r="A13" s="2">
        <f t="shared" si="0"/>
        <v>7</v>
      </c>
      <c r="B13" s="3" t="s">
        <v>12</v>
      </c>
      <c r="C13" s="17">
        <v>14333.842428307114</v>
      </c>
      <c r="D13" s="17">
        <v>0</v>
      </c>
      <c r="E13" s="17">
        <v>14333.842428307114</v>
      </c>
      <c r="F13" s="17">
        <v>0</v>
      </c>
      <c r="G13" s="18">
        <v>69759.312689637591</v>
      </c>
      <c r="H13" s="18">
        <v>5825.4764299999997</v>
      </c>
      <c r="I13" s="18">
        <v>75584.789119637586</v>
      </c>
      <c r="J13" s="4">
        <v>84093.155117944698</v>
      </c>
      <c r="K13" s="4">
        <v>5825.4764299999997</v>
      </c>
      <c r="L13" s="4">
        <v>89918.631547944708</v>
      </c>
      <c r="M13" s="19">
        <v>1.6506228979582337E-2</v>
      </c>
      <c r="N13" s="19">
        <v>1.6355150183914154E-2</v>
      </c>
      <c r="O13" s="20">
        <v>4.6468068674681701E-2</v>
      </c>
      <c r="P13" s="20">
        <v>4.9205360963359986E-2</v>
      </c>
      <c r="Q13" s="21">
        <v>3.548801820009638E-2</v>
      </c>
      <c r="R13" s="21">
        <v>3.7271656963699829E-2</v>
      </c>
    </row>
    <row r="14" spans="1:18" x14ac:dyDescent="0.35">
      <c r="A14" s="2">
        <f t="shared" si="0"/>
        <v>8</v>
      </c>
      <c r="B14" s="3" t="s">
        <v>13</v>
      </c>
      <c r="C14" s="17">
        <v>9439.8423699999857</v>
      </c>
      <c r="D14" s="17">
        <v>0</v>
      </c>
      <c r="E14" s="17">
        <v>9439.8423699999857</v>
      </c>
      <c r="F14" s="17">
        <v>0</v>
      </c>
      <c r="G14" s="18">
        <v>44898.206530000025</v>
      </c>
      <c r="H14" s="18">
        <v>98.085480000000004</v>
      </c>
      <c r="I14" s="18">
        <v>44996.292010000026</v>
      </c>
      <c r="J14" s="4">
        <v>54338.048900000009</v>
      </c>
      <c r="K14" s="4">
        <v>98.085480000000004</v>
      </c>
      <c r="L14" s="4">
        <v>54436.13438000001</v>
      </c>
      <c r="M14" s="19">
        <v>1.0870511551227195E-2</v>
      </c>
      <c r="N14" s="19">
        <v>1.0771015549112603E-2</v>
      </c>
      <c r="O14" s="20">
        <v>2.9907590312540425E-2</v>
      </c>
      <c r="P14" s="20">
        <v>2.9292385626165231E-2</v>
      </c>
      <c r="Q14" s="21">
        <v>2.2931113306621974E-2</v>
      </c>
      <c r="R14" s="21">
        <v>2.2564010284780656E-2</v>
      </c>
    </row>
    <row r="15" spans="1:18" x14ac:dyDescent="0.35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26134.969819999991</v>
      </c>
      <c r="H15" s="18">
        <v>2234.4875499999998</v>
      </c>
      <c r="I15" s="18">
        <v>28369.457369999989</v>
      </c>
      <c r="J15" s="4">
        <v>26134.969819999991</v>
      </c>
      <c r="K15" s="4">
        <v>2234.4875499999998</v>
      </c>
      <c r="L15" s="4">
        <v>28369.457369999989</v>
      </c>
      <c r="M15" s="19">
        <v>0</v>
      </c>
      <c r="N15" s="19">
        <v>0</v>
      </c>
      <c r="O15" s="20">
        <v>1.7409024337862962E-2</v>
      </c>
      <c r="P15" s="20">
        <v>1.8468390353196449E-2</v>
      </c>
      <c r="Q15" s="21">
        <v>1.1029176908992133E-2</v>
      </c>
      <c r="R15" s="21">
        <v>1.1759261291439373E-2</v>
      </c>
    </row>
    <row r="16" spans="1:18" x14ac:dyDescent="0.35">
      <c r="A16" s="2">
        <f t="shared" si="0"/>
        <v>10</v>
      </c>
      <c r="B16" s="3" t="s">
        <v>17</v>
      </c>
      <c r="C16" s="17">
        <v>113369.80179</v>
      </c>
      <c r="D16" s="17">
        <v>0</v>
      </c>
      <c r="E16" s="17">
        <v>113369.80179</v>
      </c>
      <c r="F16" s="17">
        <v>5722.28712</v>
      </c>
      <c r="G16" s="18">
        <v>216581.87381000002</v>
      </c>
      <c r="H16" s="18">
        <v>4585.2052700000004</v>
      </c>
      <c r="I16" s="18">
        <v>221167.07908000002</v>
      </c>
      <c r="J16" s="4">
        <v>329951.67560000002</v>
      </c>
      <c r="K16" s="4">
        <v>4585.2052700000004</v>
      </c>
      <c r="L16" s="4">
        <v>334536.88086999999</v>
      </c>
      <c r="M16" s="19">
        <v>0.13055172868511938</v>
      </c>
      <c r="N16" s="19">
        <v>0.12935681021121814</v>
      </c>
      <c r="O16" s="20">
        <v>0.14426950320841259</v>
      </c>
      <c r="P16" s="20">
        <v>0.14397878311359855</v>
      </c>
      <c r="Q16" s="21">
        <v>0.13924238010123649</v>
      </c>
      <c r="R16" s="21">
        <v>0.13866696646561405</v>
      </c>
    </row>
    <row r="17" spans="1:18" x14ac:dyDescent="0.35">
      <c r="A17" s="2">
        <f t="shared" si="0"/>
        <v>11</v>
      </c>
      <c r="B17" s="3" t="s">
        <v>26</v>
      </c>
      <c r="C17" s="17">
        <v>63355.344519999999</v>
      </c>
      <c r="D17" s="17">
        <v>0</v>
      </c>
      <c r="E17" s="17">
        <v>63355.344519999999</v>
      </c>
      <c r="F17" s="17">
        <v>0</v>
      </c>
      <c r="G17" s="18">
        <v>28898.128830000001</v>
      </c>
      <c r="H17" s="18">
        <v>0</v>
      </c>
      <c r="I17" s="18">
        <v>28898.128830000001</v>
      </c>
      <c r="J17" s="4">
        <v>92253.47335</v>
      </c>
      <c r="K17" s="4">
        <v>0</v>
      </c>
      <c r="L17" s="4">
        <v>92253.47335</v>
      </c>
      <c r="M17" s="19">
        <v>7.2957256852652266E-2</v>
      </c>
      <c r="N17" s="19">
        <v>7.2289491094998756E-2</v>
      </c>
      <c r="O17" s="20">
        <v>1.9249619631669792E-2</v>
      </c>
      <c r="P17" s="20">
        <v>1.8812553118262212E-2</v>
      </c>
      <c r="Q17" s="21">
        <v>3.893174107541944E-2</v>
      </c>
      <c r="R17" s="21">
        <v>3.8239458866515821E-2</v>
      </c>
    </row>
    <row r="18" spans="1:18" x14ac:dyDescent="0.35">
      <c r="A18" s="2">
        <f t="shared" si="0"/>
        <v>12</v>
      </c>
      <c r="B18" s="3" t="s">
        <v>16</v>
      </c>
      <c r="C18" s="17">
        <v>75200.198999999993</v>
      </c>
      <c r="D18" s="17">
        <v>0</v>
      </c>
      <c r="E18" s="17">
        <v>75200.198999999993</v>
      </c>
      <c r="F18" s="17">
        <v>1477.462</v>
      </c>
      <c r="G18" s="18">
        <v>181576.31</v>
      </c>
      <c r="H18" s="18">
        <v>1584.9159999999999</v>
      </c>
      <c r="I18" s="18">
        <v>183161.226</v>
      </c>
      <c r="J18" s="4">
        <v>256776.50899999999</v>
      </c>
      <c r="K18" s="4">
        <v>1584.9159999999999</v>
      </c>
      <c r="L18" s="4">
        <v>258361.42499999999</v>
      </c>
      <c r="M18" s="19">
        <v>8.659727565811938E-2</v>
      </c>
      <c r="N18" s="19">
        <v>8.580466505452497E-2</v>
      </c>
      <c r="O18" s="20">
        <v>0.12095159939883759</v>
      </c>
      <c r="P18" s="20">
        <v>0.11923714208630405</v>
      </c>
      <c r="Q18" s="21">
        <v>0.10836184481327292</v>
      </c>
      <c r="R18" s="21">
        <v>0.10709191453962652</v>
      </c>
    </row>
    <row r="19" spans="1:18" x14ac:dyDescent="0.35">
      <c r="A19" s="2">
        <f t="shared" si="0"/>
        <v>13</v>
      </c>
      <c r="B19" s="5" t="s">
        <v>38</v>
      </c>
      <c r="C19" s="17">
        <v>14195.321830000001</v>
      </c>
      <c r="D19" s="17">
        <v>0</v>
      </c>
      <c r="E19" s="17">
        <v>14195.321830000001</v>
      </c>
      <c r="F19" s="17">
        <v>0</v>
      </c>
      <c r="G19" s="18">
        <v>1354.4179400000003</v>
      </c>
      <c r="H19" s="18">
        <v>0</v>
      </c>
      <c r="I19" s="18">
        <v>1354.4179400000003</v>
      </c>
      <c r="J19" s="4">
        <v>15549.73977</v>
      </c>
      <c r="K19" s="4">
        <v>0</v>
      </c>
      <c r="L19" s="4">
        <v>15549.73977</v>
      </c>
      <c r="M19" s="19">
        <v>1.6346714688457539E-2</v>
      </c>
      <c r="N19" s="19">
        <v>1.6197095900827824E-2</v>
      </c>
      <c r="O19" s="20">
        <v>9.0220478705332701E-4</v>
      </c>
      <c r="P19" s="20">
        <v>8.8172004459076555E-4</v>
      </c>
      <c r="Q19" s="21">
        <v>6.5621208669190152E-3</v>
      </c>
      <c r="R19" s="21">
        <v>6.4454335726096563E-3</v>
      </c>
    </row>
    <row r="20" spans="1:18" x14ac:dyDescent="0.35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3.7429999999999999</v>
      </c>
      <c r="H20" s="18">
        <v>0</v>
      </c>
      <c r="I20" s="18">
        <v>3.7429999999999999</v>
      </c>
      <c r="J20" s="4">
        <v>3.7429999999999999</v>
      </c>
      <c r="K20" s="4">
        <v>0</v>
      </c>
      <c r="L20" s="4">
        <v>3.7429999999999999</v>
      </c>
      <c r="M20" s="19">
        <v>0</v>
      </c>
      <c r="N20" s="19">
        <v>0</v>
      </c>
      <c r="O20" s="20">
        <v>2.4932869081316233E-6</v>
      </c>
      <c r="P20" s="20">
        <v>2.4366763237817378E-6</v>
      </c>
      <c r="Q20" s="21">
        <v>1.5795774571266585E-6</v>
      </c>
      <c r="R20" s="21">
        <v>1.5514894923722537E-6</v>
      </c>
    </row>
    <row r="21" spans="1:18" x14ac:dyDescent="0.35">
      <c r="A21" s="2"/>
      <c r="B21" s="6" t="s">
        <v>27</v>
      </c>
      <c r="C21" s="22">
        <v>593200.64520134975</v>
      </c>
      <c r="D21" s="22">
        <v>8021.6505350566213</v>
      </c>
      <c r="E21" s="22">
        <v>601222.29573640635</v>
      </c>
      <c r="F21" s="22">
        <v>148123.3094599999</v>
      </c>
      <c r="G21" s="23">
        <v>1046029.3183573505</v>
      </c>
      <c r="H21" s="23">
        <v>26473.053627524991</v>
      </c>
      <c r="I21" s="23">
        <v>1072502.3719848755</v>
      </c>
      <c r="J21" s="7">
        <v>1639229.9635587006</v>
      </c>
      <c r="K21" s="7">
        <v>34494.70416258162</v>
      </c>
      <c r="L21" s="7">
        <v>1673724.6677212815</v>
      </c>
      <c r="M21" s="24">
        <v>0.68310404062993968</v>
      </c>
      <c r="N21" s="24">
        <v>0.68600453715521303</v>
      </c>
      <c r="O21" s="25">
        <v>0.69678097915635262</v>
      </c>
      <c r="P21" s="25">
        <v>0.6981942658336362</v>
      </c>
      <c r="Q21" s="26">
        <v>0.69176882112847382</v>
      </c>
      <c r="R21" s="26">
        <v>0.69376602594010428</v>
      </c>
    </row>
    <row r="22" spans="1:18" x14ac:dyDescent="0.35">
      <c r="A22" s="2"/>
      <c r="B22" s="6" t="s">
        <v>28</v>
      </c>
      <c r="C22" s="22">
        <v>266120.66713999998</v>
      </c>
      <c r="D22" s="22">
        <v>0</v>
      </c>
      <c r="E22" s="22">
        <v>266120.66713999998</v>
      </c>
      <c r="F22" s="22">
        <v>7199.7491200000004</v>
      </c>
      <c r="G22" s="23">
        <v>454545.70040000003</v>
      </c>
      <c r="H22" s="23">
        <v>8404.6088199999995</v>
      </c>
      <c r="I22" s="23">
        <v>462950.30922</v>
      </c>
      <c r="J22" s="7">
        <v>720666.36754000001</v>
      </c>
      <c r="K22" s="7">
        <v>8404.6088199999995</v>
      </c>
      <c r="L22" s="7">
        <v>729070.97635999986</v>
      </c>
      <c r="M22" s="24">
        <v>0.30645297588434856</v>
      </c>
      <c r="N22" s="24">
        <v>0.30364806226156971</v>
      </c>
      <c r="O22" s="25">
        <v>0.30278195136383629</v>
      </c>
      <c r="P22" s="25">
        <v>0.30137858871595202</v>
      </c>
      <c r="Q22" s="26">
        <v>0.30412726376584004</v>
      </c>
      <c r="R22" s="26">
        <v>0.30220303473580545</v>
      </c>
    </row>
    <row r="23" spans="1:18" x14ac:dyDescent="0.35">
      <c r="A23" s="2"/>
      <c r="B23" s="6" t="s">
        <v>15</v>
      </c>
      <c r="C23" s="22">
        <v>859321.31234134967</v>
      </c>
      <c r="D23" s="22">
        <v>8021.6505350566213</v>
      </c>
      <c r="E23" s="22">
        <v>867342.96287640627</v>
      </c>
      <c r="F23" s="22">
        <v>155323.0585799999</v>
      </c>
      <c r="G23" s="23">
        <v>1500578.7617573505</v>
      </c>
      <c r="H23" s="23">
        <v>34877.662447524992</v>
      </c>
      <c r="I23" s="23">
        <v>1535456.4242048755</v>
      </c>
      <c r="J23" s="7">
        <v>2359900.0740987007</v>
      </c>
      <c r="K23" s="7">
        <v>42899.312982581621</v>
      </c>
      <c r="L23" s="7">
        <v>2402799.3870812813</v>
      </c>
      <c r="M23" s="24">
        <v>0.98955701651428818</v>
      </c>
      <c r="N23" s="24">
        <v>0.98965259941678274</v>
      </c>
      <c r="O23" s="25">
        <v>0.99956542380709701</v>
      </c>
      <c r="P23" s="25">
        <v>0.99957529122591204</v>
      </c>
      <c r="Q23" s="26">
        <v>0.99589766447177097</v>
      </c>
      <c r="R23" s="26">
        <v>0.99597061216540206</v>
      </c>
    </row>
    <row r="24" spans="1:18" x14ac:dyDescent="0.35">
      <c r="A24" s="27"/>
      <c r="B24" s="6" t="s">
        <v>30</v>
      </c>
      <c r="C24" s="17">
        <v>9068.5813186502783</v>
      </c>
      <c r="D24" s="17">
        <v>4.9433783715358004E-6</v>
      </c>
      <c r="E24" s="17">
        <v>9068.5813235936221</v>
      </c>
      <c r="F24" s="28"/>
      <c r="G24" s="18">
        <v>652.39932264946401</v>
      </c>
      <c r="H24" s="18">
        <v>-4.2752499211928807E-4</v>
      </c>
      <c r="I24" s="18">
        <v>652.39889512443915</v>
      </c>
      <c r="J24" s="4">
        <v>9720.980641299393</v>
      </c>
      <c r="K24" s="4">
        <v>-4.2258162284269929E-4</v>
      </c>
      <c r="L24" s="4">
        <v>9720.9802187185269</v>
      </c>
      <c r="M24" s="19">
        <v>1.0442983485711653E-2</v>
      </c>
      <c r="N24" s="19">
        <v>1.0347400583217493E-2</v>
      </c>
      <c r="O24" s="20">
        <v>4.345761929029782E-4</v>
      </c>
      <c r="P24" s="20">
        <v>4.2470877408792038E-4</v>
      </c>
      <c r="Q24" s="21">
        <v>4.102335528229006E-3</v>
      </c>
      <c r="R24" s="21">
        <v>4.0293878345980033E-3</v>
      </c>
    </row>
    <row r="25" spans="1:18" x14ac:dyDescent="0.35">
      <c r="B25" s="6" t="s">
        <v>34</v>
      </c>
      <c r="C25" s="22">
        <v>602269.22652000003</v>
      </c>
      <c r="D25" s="22">
        <v>8021.6505399999996</v>
      </c>
      <c r="E25" s="22">
        <v>610290.87705999997</v>
      </c>
      <c r="F25" s="29"/>
      <c r="G25" s="23">
        <v>1046681.71768</v>
      </c>
      <c r="H25" s="23">
        <v>26473.053199999998</v>
      </c>
      <c r="I25" s="23">
        <v>1073154.77088</v>
      </c>
      <c r="J25" s="7">
        <v>1648950.9442</v>
      </c>
      <c r="K25" s="7">
        <v>34494.703739999997</v>
      </c>
      <c r="L25" s="7">
        <v>1683445.6479400001</v>
      </c>
      <c r="M25" s="24">
        <v>0.6935470241156515</v>
      </c>
      <c r="N25" s="24">
        <v>0.6963519377384304</v>
      </c>
      <c r="O25" s="25">
        <v>0.69721555534925561</v>
      </c>
      <c r="P25" s="25">
        <v>0.69861897460772426</v>
      </c>
      <c r="Q25" s="26">
        <v>0.69587115665670285</v>
      </c>
      <c r="R25" s="26">
        <v>0.69779541377470222</v>
      </c>
    </row>
    <row r="26" spans="1:18" x14ac:dyDescent="0.35">
      <c r="B26" s="6" t="s">
        <v>31</v>
      </c>
      <c r="C26" s="22">
        <v>868389.89365999994</v>
      </c>
      <c r="D26" s="22">
        <v>8021.6505399999996</v>
      </c>
      <c r="E26" s="22">
        <v>876411.54419999989</v>
      </c>
      <c r="F26" s="29"/>
      <c r="G26" s="23">
        <v>1501231.16108</v>
      </c>
      <c r="H26" s="23">
        <v>34877.662020000003</v>
      </c>
      <c r="I26" s="23">
        <v>1536108.8230999999</v>
      </c>
      <c r="J26" s="7">
        <v>2369621.0547400001</v>
      </c>
      <c r="K26" s="7">
        <v>42899.312559999998</v>
      </c>
      <c r="L26" s="7">
        <v>2412520.3673</v>
      </c>
      <c r="M26" s="24">
        <v>0.99999999999999978</v>
      </c>
      <c r="N26" s="24">
        <v>1.0000000000000002</v>
      </c>
      <c r="O26" s="25">
        <v>1</v>
      </c>
      <c r="P26" s="25">
        <v>1</v>
      </c>
      <c r="Q26" s="26">
        <v>1</v>
      </c>
      <c r="R26" s="26">
        <v>1</v>
      </c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B6F4-6436-4427-A286-737E94B42BC4}">
  <sheetPr>
    <pageSetUpPr fitToPage="1"/>
  </sheetPr>
  <dimension ref="A1:R31"/>
  <sheetViews>
    <sheetView topLeftCell="E11" workbookViewId="0">
      <selection activeCell="H32" sqref="H32"/>
    </sheetView>
  </sheetViews>
  <sheetFormatPr defaultColWidth="9.1796875" defaultRowHeight="14.5" x14ac:dyDescent="0.35"/>
  <cols>
    <col min="1" max="1" width="9.453125" customWidth="1"/>
    <col min="2" max="2" width="69.453125" customWidth="1"/>
    <col min="3" max="18" width="11.81640625" customWidth="1"/>
  </cols>
  <sheetData>
    <row r="1" spans="1:18" ht="15.5" x14ac:dyDescent="0.35">
      <c r="A1" s="32" t="s">
        <v>18</v>
      </c>
      <c r="B1" s="32"/>
    </row>
    <row r="2" spans="1:18" x14ac:dyDescent="0.35">
      <c r="A2" s="9" t="s">
        <v>0</v>
      </c>
      <c r="B2" s="31">
        <v>45930</v>
      </c>
    </row>
    <row r="3" spans="1:18" x14ac:dyDescent="0.35">
      <c r="A3" t="s">
        <v>19</v>
      </c>
    </row>
    <row r="4" spans="1:18" ht="15.5" x14ac:dyDescent="0.35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29</v>
      </c>
      <c r="N4" s="33"/>
      <c r="O4" s="33"/>
      <c r="P4" s="33"/>
      <c r="Q4" s="33"/>
      <c r="R4" s="33"/>
    </row>
    <row r="5" spans="1:18" x14ac:dyDescent="0.35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5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5">
      <c r="A7" s="2">
        <v>1</v>
      </c>
      <c r="B7" s="3" t="s">
        <v>6</v>
      </c>
      <c r="C7" s="17">
        <v>160249.14059999996</v>
      </c>
      <c r="D7" s="17">
        <v>0</v>
      </c>
      <c r="E7" s="17">
        <v>160249.14059999996</v>
      </c>
      <c r="F7" s="17">
        <v>25728.80701</v>
      </c>
      <c r="G7" s="18">
        <v>419961.03314000013</v>
      </c>
      <c r="H7" s="18">
        <v>1189.1043599999998</v>
      </c>
      <c r="I7" s="18">
        <v>421150.13750000013</v>
      </c>
      <c r="J7" s="4">
        <v>580210.17374000011</v>
      </c>
      <c r="K7" s="4">
        <v>1189.1043599999998</v>
      </c>
      <c r="L7" s="4">
        <v>581399.27810000011</v>
      </c>
      <c r="M7" s="19">
        <v>0.1845359346470351</v>
      </c>
      <c r="N7" s="19">
        <v>0.18284690762520009</v>
      </c>
      <c r="O7" s="20">
        <v>0.26671711627605349</v>
      </c>
      <c r="P7" s="20">
        <v>0.26082826971721901</v>
      </c>
      <c r="Q7" s="21">
        <v>0.23750430889190827</v>
      </c>
      <c r="R7" s="21">
        <v>0.23339282984570517</v>
      </c>
    </row>
    <row r="8" spans="1:18" x14ac:dyDescent="0.35">
      <c r="A8" s="2">
        <f>A7+1</f>
        <v>2</v>
      </c>
      <c r="B8" s="3" t="s">
        <v>7</v>
      </c>
      <c r="C8" s="17">
        <v>12710.242938908559</v>
      </c>
      <c r="D8" s="17">
        <v>8021.6505350566213</v>
      </c>
      <c r="E8" s="17">
        <v>20731.893473965181</v>
      </c>
      <c r="F8" s="17">
        <v>0</v>
      </c>
      <c r="G8" s="18">
        <v>7475.2208943869227</v>
      </c>
      <c r="H8" s="18">
        <v>9477.978817524996</v>
      </c>
      <c r="I8" s="18">
        <v>16953.199711911919</v>
      </c>
      <c r="J8" s="4">
        <v>20185.463833295482</v>
      </c>
      <c r="K8" s="4">
        <v>17499.629352581618</v>
      </c>
      <c r="L8" s="4">
        <v>37685.0931858771</v>
      </c>
      <c r="M8" s="19">
        <v>1.4636562489760833E-2</v>
      </c>
      <c r="N8" s="19">
        <v>2.3655431765414417E-2</v>
      </c>
      <c r="O8" s="20">
        <v>4.7475103715461367E-3</v>
      </c>
      <c r="P8" s="20">
        <v>1.0499518706742534E-2</v>
      </c>
      <c r="Q8" s="21">
        <v>8.2627552124547345E-3</v>
      </c>
      <c r="R8" s="21">
        <v>1.5128038291334363E-2</v>
      </c>
    </row>
    <row r="9" spans="1:18" x14ac:dyDescent="0.35">
      <c r="A9" s="2">
        <f t="shared" ref="A9:A20" si="0">A8+1</f>
        <v>3</v>
      </c>
      <c r="B9" s="3" t="s">
        <v>8</v>
      </c>
      <c r="C9" s="17">
        <v>41361.722999999998</v>
      </c>
      <c r="D9" s="17">
        <v>0</v>
      </c>
      <c r="E9" s="17">
        <v>41361.722999999998</v>
      </c>
      <c r="F9" s="17">
        <v>19419.88</v>
      </c>
      <c r="G9" s="18">
        <v>71788.164000000004</v>
      </c>
      <c r="H9" s="18">
        <v>1336.0139999999999</v>
      </c>
      <c r="I9" s="18">
        <v>73124.178</v>
      </c>
      <c r="J9" s="4">
        <v>113149.887</v>
      </c>
      <c r="K9" s="4">
        <v>1336.0139999999999</v>
      </c>
      <c r="L9" s="4">
        <v>114485.901</v>
      </c>
      <c r="M9" s="19">
        <v>4.7630359725104016E-2</v>
      </c>
      <c r="N9" s="19">
        <v>4.7194406885949412E-2</v>
      </c>
      <c r="O9" s="20">
        <v>4.5592639730575722E-2</v>
      </c>
      <c r="P9" s="20">
        <v>4.5287537920449872E-2</v>
      </c>
      <c r="Q9" s="21">
        <v>4.6316984653866008E-2</v>
      </c>
      <c r="R9" s="21">
        <v>4.5958413466123019E-2</v>
      </c>
    </row>
    <row r="10" spans="1:18" x14ac:dyDescent="0.35">
      <c r="A10" s="2">
        <f t="shared" si="0"/>
        <v>4</v>
      </c>
      <c r="B10" s="3" t="s">
        <v>9</v>
      </c>
      <c r="C10" s="17">
        <v>13923.384134134072</v>
      </c>
      <c r="D10" s="17">
        <v>0</v>
      </c>
      <c r="E10" s="17">
        <v>13923.384134134072</v>
      </c>
      <c r="F10" s="17">
        <v>1947.2450900000001</v>
      </c>
      <c r="G10" s="18">
        <v>72028.124563325866</v>
      </c>
      <c r="H10" s="18">
        <v>463.93315999999595</v>
      </c>
      <c r="I10" s="18">
        <v>72492.057723325866</v>
      </c>
      <c r="J10" s="4">
        <v>85951.50869745994</v>
      </c>
      <c r="K10" s="4">
        <v>463.93315999999595</v>
      </c>
      <c r="L10" s="4">
        <v>86415.44185745994</v>
      </c>
      <c r="M10" s="19">
        <v>1.6033563081973439E-2</v>
      </c>
      <c r="N10" s="19">
        <v>1.5886810519370673E-2</v>
      </c>
      <c r="O10" s="20">
        <v>4.5745038606708872E-2</v>
      </c>
      <c r="P10" s="20">
        <v>4.4896050839389419E-2</v>
      </c>
      <c r="Q10" s="21">
        <v>3.5183550022607472E-2</v>
      </c>
      <c r="R10" s="21">
        <v>3.4690006123486404E-2</v>
      </c>
    </row>
    <row r="11" spans="1:18" x14ac:dyDescent="0.35">
      <c r="A11" s="2">
        <f t="shared" si="0"/>
        <v>5</v>
      </c>
      <c r="B11" s="3" t="s">
        <v>10</v>
      </c>
      <c r="C11" s="17">
        <v>248633.13208000001</v>
      </c>
      <c r="D11" s="17">
        <v>0</v>
      </c>
      <c r="E11" s="17">
        <v>248633.13208000001</v>
      </c>
      <c r="F11" s="17">
        <v>101027.37735999991</v>
      </c>
      <c r="G11" s="18">
        <v>338347.31424000004</v>
      </c>
      <c r="H11" s="18">
        <v>8082.4613799999997</v>
      </c>
      <c r="I11" s="18">
        <v>346429.77562000003</v>
      </c>
      <c r="J11" s="4">
        <v>586980.4463200001</v>
      </c>
      <c r="K11" s="4">
        <v>8082.4613799999997</v>
      </c>
      <c r="L11" s="4">
        <v>595062.9077000001</v>
      </c>
      <c r="M11" s="19">
        <v>0.28631509186765985</v>
      </c>
      <c r="N11" s="19">
        <v>0.28369449698001031</v>
      </c>
      <c r="O11" s="20">
        <v>0.21488426980737679</v>
      </c>
      <c r="P11" s="20">
        <v>0.2145521772588499</v>
      </c>
      <c r="Q11" s="21">
        <v>0.24027566482963314</v>
      </c>
      <c r="R11" s="21">
        <v>0.23887786104273229</v>
      </c>
    </row>
    <row r="12" spans="1:18" x14ac:dyDescent="0.35">
      <c r="A12" s="2">
        <f t="shared" si="0"/>
        <v>6</v>
      </c>
      <c r="B12" s="3" t="s">
        <v>11</v>
      </c>
      <c r="C12" s="17">
        <v>92549.337650000001</v>
      </c>
      <c r="D12" s="17">
        <v>0</v>
      </c>
      <c r="E12" s="17">
        <v>92549.337650000001</v>
      </c>
      <c r="F12" s="17">
        <v>0</v>
      </c>
      <c r="G12" s="18">
        <v>21771.942300000002</v>
      </c>
      <c r="H12" s="18">
        <v>0</v>
      </c>
      <c r="I12" s="18">
        <v>21771.942300000002</v>
      </c>
      <c r="J12" s="4">
        <v>114321.27995</v>
      </c>
      <c r="K12" s="4">
        <v>0</v>
      </c>
      <c r="L12" s="4">
        <v>114321.27995</v>
      </c>
      <c r="M12" s="19">
        <v>0.10657578855188438</v>
      </c>
      <c r="N12" s="19">
        <v>0.10560031790936798</v>
      </c>
      <c r="O12" s="20">
        <v>1.3827353510792981E-2</v>
      </c>
      <c r="P12" s="20">
        <v>1.3483880290771908E-2</v>
      </c>
      <c r="Q12" s="21">
        <v>4.6796484817121113E-2</v>
      </c>
      <c r="R12" s="21">
        <v>4.5892329151678679E-2</v>
      </c>
    </row>
    <row r="13" spans="1:18" x14ac:dyDescent="0.35">
      <c r="A13" s="2">
        <f t="shared" si="0"/>
        <v>7</v>
      </c>
      <c r="B13" s="3" t="s">
        <v>12</v>
      </c>
      <c r="C13" s="17">
        <v>14333.842428307114</v>
      </c>
      <c r="D13" s="17">
        <v>0</v>
      </c>
      <c r="E13" s="17">
        <v>14333.842428307114</v>
      </c>
      <c r="F13" s="17">
        <v>0</v>
      </c>
      <c r="G13" s="18">
        <v>69759.312689637591</v>
      </c>
      <c r="H13" s="18">
        <v>5825.4764299999997</v>
      </c>
      <c r="I13" s="18">
        <v>75584.789119637586</v>
      </c>
      <c r="J13" s="4">
        <v>84093.155117944698</v>
      </c>
      <c r="K13" s="4">
        <v>5825.4764299999997</v>
      </c>
      <c r="L13" s="4">
        <v>89918.631547944708</v>
      </c>
      <c r="M13" s="19">
        <v>1.6506228986235084E-2</v>
      </c>
      <c r="N13" s="19">
        <v>1.6355150190445672E-2</v>
      </c>
      <c r="O13" s="20">
        <v>4.4304116919764464E-2</v>
      </c>
      <c r="P13" s="20">
        <v>4.6811452751848975E-2</v>
      </c>
      <c r="Q13" s="21">
        <v>3.4422848120855998E-2</v>
      </c>
      <c r="R13" s="21">
        <v>3.609630191047207E-2</v>
      </c>
    </row>
    <row r="14" spans="1:18" x14ac:dyDescent="0.35">
      <c r="A14" s="2">
        <f t="shared" si="0"/>
        <v>8</v>
      </c>
      <c r="B14" s="3" t="s">
        <v>13</v>
      </c>
      <c r="C14" s="17">
        <v>9439.8423699999857</v>
      </c>
      <c r="D14" s="17">
        <v>0</v>
      </c>
      <c r="E14" s="17">
        <v>9439.8423699999857</v>
      </c>
      <c r="F14" s="17">
        <v>0</v>
      </c>
      <c r="G14" s="18">
        <v>44898.206530000025</v>
      </c>
      <c r="H14" s="18">
        <v>98.085480000000004</v>
      </c>
      <c r="I14" s="18">
        <v>44996.292010000026</v>
      </c>
      <c r="J14" s="4">
        <v>54338.048900000009</v>
      </c>
      <c r="K14" s="4">
        <v>98.085480000000004</v>
      </c>
      <c r="L14" s="4">
        <v>54436.13438000001</v>
      </c>
      <c r="M14" s="19">
        <v>1.0870511555608498E-2</v>
      </c>
      <c r="N14" s="19">
        <v>1.0771015553414068E-2</v>
      </c>
      <c r="O14" s="20">
        <v>2.8514836441161436E-2</v>
      </c>
      <c r="P14" s="20">
        <v>2.7867270941254366E-2</v>
      </c>
      <c r="Q14" s="21">
        <v>2.2242837741608359E-2</v>
      </c>
      <c r="R14" s="21">
        <v>2.1852458245784124E-2</v>
      </c>
    </row>
    <row r="15" spans="1:18" x14ac:dyDescent="0.35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26134.969819999991</v>
      </c>
      <c r="H15" s="18">
        <v>2234.4875499999998</v>
      </c>
      <c r="I15" s="18">
        <v>28369.457369999989</v>
      </c>
      <c r="J15" s="4">
        <v>26134.969819999991</v>
      </c>
      <c r="K15" s="4">
        <v>2234.4875499999998</v>
      </c>
      <c r="L15" s="4">
        <v>28369.457369999989</v>
      </c>
      <c r="M15" s="19">
        <v>0</v>
      </c>
      <c r="N15" s="19">
        <v>0</v>
      </c>
      <c r="O15" s="20">
        <v>1.6598310877162549E-2</v>
      </c>
      <c r="P15" s="20">
        <v>1.7569877864835083E-2</v>
      </c>
      <c r="Q15" s="21">
        <v>1.069813703024017E-2</v>
      </c>
      <c r="R15" s="21">
        <v>1.1388435084421535E-2</v>
      </c>
    </row>
    <row r="16" spans="1:18" x14ac:dyDescent="0.35">
      <c r="A16" s="2">
        <f t="shared" si="0"/>
        <v>10</v>
      </c>
      <c r="B16" s="3" t="s">
        <v>17</v>
      </c>
      <c r="C16" s="17">
        <v>113369.80179</v>
      </c>
      <c r="D16" s="17">
        <v>0</v>
      </c>
      <c r="E16" s="17">
        <v>113369.80179</v>
      </c>
      <c r="F16" s="17">
        <v>5722.28712</v>
      </c>
      <c r="G16" s="18">
        <v>216581.87381000002</v>
      </c>
      <c r="H16" s="18">
        <v>4585.2052700000004</v>
      </c>
      <c r="I16" s="18">
        <v>221167.07908000002</v>
      </c>
      <c r="J16" s="4">
        <v>329951.67560000002</v>
      </c>
      <c r="K16" s="4">
        <v>4585.2052700000004</v>
      </c>
      <c r="L16" s="4">
        <v>334536.88086999999</v>
      </c>
      <c r="M16" s="19">
        <v>0.13055172873773757</v>
      </c>
      <c r="N16" s="19">
        <v>0.12935681026287751</v>
      </c>
      <c r="O16" s="20">
        <v>0.13755107798539526</v>
      </c>
      <c r="P16" s="20">
        <v>0.136974018095501</v>
      </c>
      <c r="Q16" s="21">
        <v>0.13506303099783543</v>
      </c>
      <c r="R16" s="21">
        <v>0.13429412841578284</v>
      </c>
    </row>
    <row r="17" spans="1:18" x14ac:dyDescent="0.35">
      <c r="A17" s="2">
        <f t="shared" si="0"/>
        <v>11</v>
      </c>
      <c r="B17" s="3" t="s">
        <v>26</v>
      </c>
      <c r="C17" s="17">
        <v>63355.344519999999</v>
      </c>
      <c r="D17" s="17">
        <v>0</v>
      </c>
      <c r="E17" s="17">
        <v>63355.344519999999</v>
      </c>
      <c r="F17" s="17">
        <v>0</v>
      </c>
      <c r="G17" s="18">
        <v>28898.128830000001</v>
      </c>
      <c r="H17" s="18">
        <v>0</v>
      </c>
      <c r="I17" s="18">
        <v>28898.128830000001</v>
      </c>
      <c r="J17" s="4">
        <v>92253.47335</v>
      </c>
      <c r="K17" s="4">
        <v>0</v>
      </c>
      <c r="L17" s="4">
        <v>92253.47335</v>
      </c>
      <c r="M17" s="19">
        <v>7.2957256882057286E-2</v>
      </c>
      <c r="N17" s="19">
        <v>7.2289491123867969E-2</v>
      </c>
      <c r="O17" s="20">
        <v>1.8353192270441042E-2</v>
      </c>
      <c r="P17" s="20">
        <v>1.7897296639952258E-2</v>
      </c>
      <c r="Q17" s="21">
        <v>3.7763207924527462E-2</v>
      </c>
      <c r="R17" s="21">
        <v>3.703358435293496E-2</v>
      </c>
    </row>
    <row r="18" spans="1:18" x14ac:dyDescent="0.35">
      <c r="A18" s="2">
        <f t="shared" si="0"/>
        <v>12</v>
      </c>
      <c r="B18" s="3" t="s">
        <v>16</v>
      </c>
      <c r="C18" s="17">
        <v>75200.198999999993</v>
      </c>
      <c r="D18" s="17">
        <v>0</v>
      </c>
      <c r="E18" s="17">
        <v>75200.198999999993</v>
      </c>
      <c r="F18" s="17">
        <v>1477.462</v>
      </c>
      <c r="G18" s="18">
        <v>181576.31</v>
      </c>
      <c r="H18" s="18">
        <v>1584.9159999999999</v>
      </c>
      <c r="I18" s="18">
        <v>183161.226</v>
      </c>
      <c r="J18" s="4">
        <v>256776.50899999999</v>
      </c>
      <c r="K18" s="4">
        <v>1584.9159999999999</v>
      </c>
      <c r="L18" s="4">
        <v>258361.42499999999</v>
      </c>
      <c r="M18" s="19">
        <v>8.6597275693021947E-2</v>
      </c>
      <c r="N18" s="19">
        <v>8.5804665088791546E-2</v>
      </c>
      <c r="O18" s="20">
        <v>0.11531905573511163</v>
      </c>
      <c r="P18" s="20">
        <v>0.1134360917948519</v>
      </c>
      <c r="Q18" s="21">
        <v>0.10510937255135117</v>
      </c>
      <c r="R18" s="21">
        <v>0.10371479011941158</v>
      </c>
    </row>
    <row r="19" spans="1:18" x14ac:dyDescent="0.35">
      <c r="A19" s="2">
        <f t="shared" si="0"/>
        <v>13</v>
      </c>
      <c r="B19" s="5" t="s">
        <v>38</v>
      </c>
      <c r="C19" s="17">
        <v>14195.321830000001</v>
      </c>
      <c r="D19" s="17">
        <v>0</v>
      </c>
      <c r="E19" s="17">
        <v>14195.321830000001</v>
      </c>
      <c r="F19" s="17">
        <v>0</v>
      </c>
      <c r="G19" s="18">
        <v>1354.4179400000003</v>
      </c>
      <c r="H19" s="18">
        <v>0</v>
      </c>
      <c r="I19" s="18">
        <v>1354.4179400000003</v>
      </c>
      <c r="J19" s="4">
        <v>15549.73977</v>
      </c>
      <c r="K19" s="4">
        <v>0</v>
      </c>
      <c r="L19" s="4">
        <v>15549.73977</v>
      </c>
      <c r="M19" s="19">
        <v>1.6346714695045995E-2</v>
      </c>
      <c r="N19" s="19">
        <v>1.6197095907296226E-2</v>
      </c>
      <c r="O19" s="20">
        <v>8.6019039549539863E-4</v>
      </c>
      <c r="P19" s="20">
        <v>8.388231566567164E-4</v>
      </c>
      <c r="Q19" s="21">
        <v>6.3651593244516448E-3</v>
      </c>
      <c r="R19" s="21">
        <v>6.2421779747383627E-3</v>
      </c>
    </row>
    <row r="20" spans="1:18" x14ac:dyDescent="0.35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3.7429999999999999</v>
      </c>
      <c r="H20" s="18">
        <v>0</v>
      </c>
      <c r="I20" s="18">
        <v>3.7429999999999999</v>
      </c>
      <c r="J20" s="4">
        <v>3.7429999999999999</v>
      </c>
      <c r="K20" s="4">
        <v>0</v>
      </c>
      <c r="L20" s="4">
        <v>3.7429999999999999</v>
      </c>
      <c r="M20" s="19">
        <v>0</v>
      </c>
      <c r="N20" s="19">
        <v>0</v>
      </c>
      <c r="O20" s="20">
        <v>2.3771780890168038E-6</v>
      </c>
      <c r="P20" s="20">
        <v>2.3181286829131108E-6</v>
      </c>
      <c r="Q20" s="21">
        <v>1.5321665638024054E-6</v>
      </c>
      <c r="R20" s="21">
        <v>1.5025635480101472E-6</v>
      </c>
    </row>
    <row r="21" spans="1:18" x14ac:dyDescent="0.35">
      <c r="A21" s="2"/>
      <c r="B21" s="6" t="s">
        <v>27</v>
      </c>
      <c r="C21" s="22">
        <v>593200.64520134975</v>
      </c>
      <c r="D21" s="22">
        <v>8021.6505350566213</v>
      </c>
      <c r="E21" s="22">
        <v>601222.29573640635</v>
      </c>
      <c r="F21" s="22">
        <v>148123.3094599999</v>
      </c>
      <c r="G21" s="23">
        <v>1046029.3183573505</v>
      </c>
      <c r="H21" s="23">
        <v>26473.053627524991</v>
      </c>
      <c r="I21" s="23">
        <v>1072502.3719848755</v>
      </c>
      <c r="J21" s="7">
        <v>1639229.9635587006</v>
      </c>
      <c r="K21" s="7">
        <v>34494.70416258162</v>
      </c>
      <c r="L21" s="7">
        <v>1673724.6677212815</v>
      </c>
      <c r="M21" s="24">
        <v>0.68310404090526122</v>
      </c>
      <c r="N21" s="24">
        <v>0.68600453742917267</v>
      </c>
      <c r="O21" s="25">
        <v>0.66433288166397997</v>
      </c>
      <c r="P21" s="25">
        <v>0.66422615842652588</v>
      </c>
      <c r="Q21" s="26">
        <v>0.6710054342900551</v>
      </c>
      <c r="R21" s="26">
        <v>0.67188823807731601</v>
      </c>
    </row>
    <row r="22" spans="1:18" x14ac:dyDescent="0.35">
      <c r="A22" s="2"/>
      <c r="B22" s="6" t="s">
        <v>28</v>
      </c>
      <c r="C22" s="22">
        <v>266120.66713999998</v>
      </c>
      <c r="D22" s="22">
        <v>0</v>
      </c>
      <c r="E22" s="22">
        <v>266120.66713999998</v>
      </c>
      <c r="F22" s="22">
        <v>7199.7491200000004</v>
      </c>
      <c r="G22" s="23">
        <v>454545.70040000003</v>
      </c>
      <c r="H22" s="23">
        <v>8404.6088199999995</v>
      </c>
      <c r="I22" s="23">
        <v>462950.30922</v>
      </c>
      <c r="J22" s="7">
        <v>720666.36754000001</v>
      </c>
      <c r="K22" s="7">
        <v>8404.6088199999995</v>
      </c>
      <c r="L22" s="7">
        <v>729070.97635999986</v>
      </c>
      <c r="M22" s="24">
        <v>0.30645297600786281</v>
      </c>
      <c r="N22" s="24">
        <v>0.30364806238283326</v>
      </c>
      <c r="O22" s="25">
        <v>0.28868182726360586</v>
      </c>
      <c r="P22" s="25">
        <v>0.28671610755179699</v>
      </c>
      <c r="Q22" s="26">
        <v>0.29499890782840588</v>
      </c>
      <c r="R22" s="26">
        <v>0.29267311594728929</v>
      </c>
    </row>
    <row r="23" spans="1:18" x14ac:dyDescent="0.35">
      <c r="A23" s="2"/>
      <c r="B23" s="6" t="s">
        <v>15</v>
      </c>
      <c r="C23" s="22">
        <v>859321.31234134967</v>
      </c>
      <c r="D23" s="22">
        <v>8021.6505350566213</v>
      </c>
      <c r="E23" s="22">
        <v>867342.96287640627</v>
      </c>
      <c r="F23" s="22">
        <v>155323.0585799999</v>
      </c>
      <c r="G23" s="23">
        <v>1500578.7617573505</v>
      </c>
      <c r="H23" s="23">
        <v>34877.662447524992</v>
      </c>
      <c r="I23" s="23">
        <v>1535456.4242048755</v>
      </c>
      <c r="J23" s="7">
        <v>2359900.0740987007</v>
      </c>
      <c r="K23" s="7">
        <v>42899.312982581621</v>
      </c>
      <c r="L23" s="7">
        <v>2402799.3870812813</v>
      </c>
      <c r="M23" s="24">
        <v>0.98955701691312403</v>
      </c>
      <c r="N23" s="24">
        <v>0.98965259981200593</v>
      </c>
      <c r="O23" s="25">
        <v>0.95301708610567482</v>
      </c>
      <c r="P23" s="25">
        <v>0.95094458410700577</v>
      </c>
      <c r="Q23" s="26">
        <v>0.96600587428502482</v>
      </c>
      <c r="R23" s="26">
        <v>0.96456285658815333</v>
      </c>
    </row>
    <row r="24" spans="1:18" x14ac:dyDescent="0.35">
      <c r="A24" s="27"/>
      <c r="B24" s="6" t="s">
        <v>30</v>
      </c>
      <c r="C24" s="22">
        <v>9068.5813186502783</v>
      </c>
      <c r="D24" s="22">
        <v>4.9433783715358004E-6</v>
      </c>
      <c r="E24" s="22">
        <v>9068.5813235936221</v>
      </c>
      <c r="F24" s="28"/>
      <c r="G24" s="23">
        <v>652.39932264946401</v>
      </c>
      <c r="H24" s="23">
        <v>-4.2752499211928807E-4</v>
      </c>
      <c r="I24" s="23">
        <v>652.39889512447189</v>
      </c>
      <c r="J24" s="7">
        <v>9720.9806412997423</v>
      </c>
      <c r="K24" s="7">
        <v>-4.2258161374775227E-4</v>
      </c>
      <c r="L24" s="7">
        <v>9720.980218718094</v>
      </c>
      <c r="M24" s="24">
        <v>1.0442983489920642E-2</v>
      </c>
      <c r="N24" s="24">
        <v>1.0347400587349785E-2</v>
      </c>
      <c r="O24" s="25">
        <v>4.1433859874210802E-4</v>
      </c>
      <c r="P24" s="25">
        <v>4.0404611046990669E-4</v>
      </c>
      <c r="Q24" s="26">
        <v>3.9792042495244272E-3</v>
      </c>
      <c r="R24" s="26">
        <v>3.9023218080613191E-3</v>
      </c>
    </row>
    <row r="25" spans="1:18" x14ac:dyDescent="0.35">
      <c r="A25" s="27"/>
      <c r="B25" s="6" t="s">
        <v>32</v>
      </c>
      <c r="C25" s="22">
        <v>-3.4999992931261659E-4</v>
      </c>
      <c r="D25" s="22">
        <v>0</v>
      </c>
      <c r="E25" s="22">
        <v>-3.4999992931261659E-4</v>
      </c>
      <c r="F25" s="29"/>
      <c r="G25" s="23">
        <v>73328.572189999919</v>
      </c>
      <c r="H25" s="23">
        <v>5230.8085700000011</v>
      </c>
      <c r="I25" s="23">
        <v>78559.380759999913</v>
      </c>
      <c r="J25" s="7">
        <v>73328.57183999999</v>
      </c>
      <c r="K25" s="7">
        <v>5230.8085700000011</v>
      </c>
      <c r="L25" s="7">
        <v>78559.380409999983</v>
      </c>
      <c r="M25" s="24">
        <v>-4.030446830496134E-10</v>
      </c>
      <c r="N25" s="24">
        <v>-3.9935568143602627E-10</v>
      </c>
      <c r="O25" s="25">
        <v>4.6570952473672128E-2</v>
      </c>
      <c r="P25" s="25">
        <v>4.8653687911207104E-2</v>
      </c>
      <c r="Q25" s="26">
        <v>3.0016453632014592E-2</v>
      </c>
      <c r="R25" s="26">
        <v>3.153632416733327E-2</v>
      </c>
    </row>
    <row r="26" spans="1:18" x14ac:dyDescent="0.35">
      <c r="B26" s="6" t="s">
        <v>33</v>
      </c>
      <c r="C26" s="22">
        <v>9068.580968650349</v>
      </c>
      <c r="D26" s="22">
        <v>4.9433783715358004E-6</v>
      </c>
      <c r="E26" s="22">
        <v>9068.5809735936928</v>
      </c>
      <c r="F26" s="29"/>
      <c r="G26" s="23">
        <v>73980.971512649383</v>
      </c>
      <c r="H26" s="23">
        <v>5230.8081424750089</v>
      </c>
      <c r="I26" s="23">
        <v>79211.779655124381</v>
      </c>
      <c r="J26" s="7">
        <v>83049.552481299732</v>
      </c>
      <c r="K26" s="7">
        <v>5230.8081474183873</v>
      </c>
      <c r="L26" s="7">
        <v>88280.360628718074</v>
      </c>
      <c r="M26" s="24">
        <v>1.0442983086875959E-2</v>
      </c>
      <c r="N26" s="24">
        <v>1.0347400187994103E-2</v>
      </c>
      <c r="O26" s="25">
        <v>4.6985291072414233E-2</v>
      </c>
      <c r="P26" s="25">
        <v>4.9057734021677013E-2</v>
      </c>
      <c r="Q26" s="26">
        <v>3.3995657881539021E-2</v>
      </c>
      <c r="R26" s="26">
        <v>3.5438645975394589E-2</v>
      </c>
    </row>
    <row r="27" spans="1:18" x14ac:dyDescent="0.35">
      <c r="B27" s="6" t="s">
        <v>34</v>
      </c>
      <c r="C27" s="22">
        <v>602269.22652000003</v>
      </c>
      <c r="D27" s="22">
        <v>8021.6505399999996</v>
      </c>
      <c r="E27" s="22">
        <v>610290.87705999997</v>
      </c>
      <c r="F27" s="29"/>
      <c r="G27" s="23">
        <v>1046681.71768</v>
      </c>
      <c r="H27" s="23">
        <v>26473.053199999998</v>
      </c>
      <c r="I27" s="23">
        <v>1073154.77088</v>
      </c>
      <c r="J27" s="7">
        <v>1648950.9442</v>
      </c>
      <c r="K27" s="7">
        <v>34494.703739999997</v>
      </c>
      <c r="L27" s="7">
        <v>1683445.6479400001</v>
      </c>
      <c r="M27" s="24">
        <v>0.6935470243951819</v>
      </c>
      <c r="N27" s="24">
        <v>0.6963519380165224</v>
      </c>
      <c r="O27" s="25">
        <v>0.66474722026272204</v>
      </c>
      <c r="P27" s="25">
        <v>0.66463020453699584</v>
      </c>
      <c r="Q27" s="26">
        <v>0.67498463853957957</v>
      </c>
      <c r="R27" s="26">
        <v>0.67579055988537728</v>
      </c>
    </row>
    <row r="28" spans="1:18" x14ac:dyDescent="0.35">
      <c r="B28" s="6" t="s">
        <v>35</v>
      </c>
      <c r="C28" s="22">
        <v>266120.66679000005</v>
      </c>
      <c r="D28" s="22">
        <v>0</v>
      </c>
      <c r="E28" s="22">
        <v>266120.66679000005</v>
      </c>
      <c r="F28" s="29"/>
      <c r="G28" s="23">
        <v>527874.27258999995</v>
      </c>
      <c r="H28" s="23">
        <v>13635.417390000001</v>
      </c>
      <c r="I28" s="23">
        <v>541509.68997999991</v>
      </c>
      <c r="J28" s="7">
        <v>793994.93938</v>
      </c>
      <c r="K28" s="7">
        <v>13635.417390000001</v>
      </c>
      <c r="L28" s="7">
        <v>807630.35676999995</v>
      </c>
      <c r="M28" s="24">
        <v>0.3064529756048181</v>
      </c>
      <c r="N28" s="24">
        <v>0.3036480619834776</v>
      </c>
      <c r="O28" s="25">
        <v>0.33525277973727796</v>
      </c>
      <c r="P28" s="25">
        <v>0.33536979546300411</v>
      </c>
      <c r="Q28" s="26">
        <v>0.32501536146042048</v>
      </c>
      <c r="R28" s="26">
        <v>0.32420944011462255</v>
      </c>
    </row>
    <row r="29" spans="1:18" x14ac:dyDescent="0.35">
      <c r="B29" s="6" t="s">
        <v>36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30"/>
      <c r="O29" s="30"/>
      <c r="P29" s="30"/>
      <c r="Q29" s="30"/>
      <c r="R29" s="30"/>
    </row>
    <row r="30" spans="1:18" x14ac:dyDescent="0.35">
      <c r="B30" s="6" t="s">
        <v>31</v>
      </c>
      <c r="C30" s="22">
        <v>868389.89331000007</v>
      </c>
      <c r="D30" s="22">
        <v>8021.6505399999996</v>
      </c>
      <c r="E30" s="22">
        <v>876411.54385000002</v>
      </c>
      <c r="F30" s="29"/>
      <c r="G30" s="23">
        <v>1574555.99027</v>
      </c>
      <c r="H30" s="23">
        <v>40108.470589999997</v>
      </c>
      <c r="I30" s="23">
        <v>1614664.46086</v>
      </c>
      <c r="J30" s="7">
        <v>2442945.8835800001</v>
      </c>
      <c r="K30" s="7">
        <v>48130.12113</v>
      </c>
      <c r="L30" s="7">
        <v>2491076.00471</v>
      </c>
      <c r="M30" s="24">
        <v>1</v>
      </c>
      <c r="N30" s="24">
        <v>1</v>
      </c>
      <c r="O30" s="25">
        <v>1</v>
      </c>
      <c r="P30" s="25">
        <v>1</v>
      </c>
      <c r="Q30" s="26">
        <v>1</v>
      </c>
      <c r="R30" s="26">
        <v>0.99999999999999978</v>
      </c>
    </row>
    <row r="31" spans="1:18" x14ac:dyDescent="0.35">
      <c r="B31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SLASPO</vt:lpstr>
      <vt:lpstr>SLASPO+Poistovne </vt:lpstr>
      <vt:lpstr>Poisťovne a pobočky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 Bachnicek</cp:lastModifiedBy>
  <dcterms:created xsi:type="dcterms:W3CDTF">2020-05-25T07:38:28Z</dcterms:created>
  <dcterms:modified xsi:type="dcterms:W3CDTF">2025-12-17T13:50:47Z</dcterms:modified>
</cp:coreProperties>
</file>