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ACHNICEK\Docasne\statistika\2023\3Q\"/>
    </mc:Choice>
  </mc:AlternateContent>
  <xr:revisionPtr revIDLastSave="0" documentId="13_ncr:1_{60D08AD1-7527-45C5-9C90-2B7E66252E3B}" xr6:coauthVersionLast="47" xr6:coauthVersionMax="47" xr10:uidLastSave="{00000000-0000-0000-0000-000000000000}"/>
  <bookViews>
    <workbookView xWindow="3456" yWindow="3456" windowWidth="30960" windowHeight="12168" xr2:uid="{A314047F-0745-4F73-A592-23BABFA2B0BB}"/>
  </bookViews>
  <sheets>
    <sheet name="SLASPO " sheetId="5" r:id="rId1"/>
    <sheet name="SLASPO+Poistovne" sheetId="6" r:id="rId2"/>
    <sheet name="Poisťovne a pobočky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7" l="1"/>
  <c r="A9" i="7"/>
  <c r="A10" i="7"/>
  <c r="A11" i="7"/>
  <c r="A12" i="7"/>
  <c r="A13" i="7"/>
  <c r="A14" i="7"/>
  <c r="A15" i="7"/>
  <c r="A16" i="7"/>
  <c r="A17" i="7"/>
  <c r="A18" i="7"/>
  <c r="A19" i="7"/>
</calcChain>
</file>

<file path=xl/sharedStrings.xml><?xml version="1.0" encoding="utf-8"?>
<sst xmlns="http://schemas.openxmlformats.org/spreadsheetml/2006/main" count="141" uniqueCount="38">
  <si>
    <t>Obdobie</t>
  </si>
  <si>
    <t>Por. č.</t>
  </si>
  <si>
    <t>Poisťovňa</t>
  </si>
  <si>
    <t>Životné poistenie</t>
  </si>
  <si>
    <t>Neživotné poistenie</t>
  </si>
  <si>
    <t>Spolu</t>
  </si>
  <si>
    <t>Allianz - Slovenská poisťovňa, a. s.</t>
  </si>
  <si>
    <t>BNP Paribas Cardif Poisťovňa, a. s.</t>
  </si>
  <si>
    <t>ČSOB Poisťovňa, a. s.</t>
  </si>
  <si>
    <t>Komunálna poisťovňa a. s., Vienna Insurance Group</t>
  </si>
  <si>
    <t>KOOPERATIVA poisťovňa, a. s., Vienna Insurance Group</t>
  </si>
  <si>
    <t>NN Životná poisťovňa, a. s.</t>
  </si>
  <si>
    <t>Union poisťovňa, a. s.</t>
  </si>
  <si>
    <t>Wüstenrot poisťovňa, a. s.</t>
  </si>
  <si>
    <t>Slovenská kancelária poisťovateľov</t>
  </si>
  <si>
    <t>Členovia SLASPO SPOLU</t>
  </si>
  <si>
    <t xml:space="preserve">UNIQA pojišťovna, a.s., pobočka poisťovne z iného členského štátu </t>
  </si>
  <si>
    <t xml:space="preserve">Generali Poisťovňa, pobočka poisťovne z iného členského štátu </t>
  </si>
  <si>
    <t>Predpísané poistné  (v tis. EUR) a podiely na trhu</t>
  </si>
  <si>
    <t xml:space="preserve">Údaje sú z výkazu S.05.01 </t>
  </si>
  <si>
    <t>Trhové podiely v rámci SLASPO</t>
  </si>
  <si>
    <t xml:space="preserve">Priame predpísané poistné </t>
  </si>
  <si>
    <t>Aktívne zaistenie</t>
  </si>
  <si>
    <t>Predpísané poistné vrátane aktívneho zaistenia</t>
  </si>
  <si>
    <t>Z toho jednorazovo platené poistné</t>
  </si>
  <si>
    <t>Priame predpísané poistné</t>
  </si>
  <si>
    <t>MetLife Europe d. a. c., pobočka poisťovne z iného členského štátu</t>
  </si>
  <si>
    <t>Poisťovne - členovia SLASPO</t>
  </si>
  <si>
    <t xml:space="preserve">Pobočky poisťovní z iných členských štátov -  členovia SLASPO </t>
  </si>
  <si>
    <t>Trhové podiely SLASPO+poisťovne</t>
  </si>
  <si>
    <t>Poisťovne - nečlenovia SLASPO</t>
  </si>
  <si>
    <t>SPOLU</t>
  </si>
  <si>
    <t xml:space="preserve">Pobočky poisťovní z iných členských štátov -  nečlenovia SLASPO </t>
  </si>
  <si>
    <t>Poisťovne a pobočky poisťovní z iných členských štátov - nečlenovia SLASPO</t>
  </si>
  <si>
    <t>Poisťovne spolu</t>
  </si>
  <si>
    <t>Pobočky poisťovní z iných členských štátov - spolu</t>
  </si>
  <si>
    <t>Voľné cezhraničné pôsobenie poisťovní z iného členského štátu</t>
  </si>
  <si>
    <t>YOUPLUS Životná poisťovňa, pobočka poisťovne z iného členského štátu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</si>
</sst>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</font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5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3" fillId="0" borderId="0" xfId="2"/>
    <xf numFmtId="1" fontId="3" fillId="0" borderId="1" xfId="0" applyNumberFormat="1" applyFont="1" applyBorder="1" applyAlignment="1">
      <alignment horizontal="center"/>
    </xf>
    <xf numFmtId="0" fontId="3" fillId="0" borderId="1" xfId="2" applyBorder="1" applyAlignment="1">
      <alignment vertical="center"/>
    </xf>
    <xf numFmtId="3" fontId="0" fillId="0" borderId="1" xfId="0" applyNumberFormat="1" applyBorder="1"/>
    <xf numFmtId="0" fontId="3" fillId="0" borderId="3" xfId="2" applyBorder="1" applyAlignment="1">
      <alignment vertical="center"/>
    </xf>
    <xf numFmtId="0" fontId="8" fillId="0" borderId="3" xfId="2" applyFont="1" applyBorder="1" applyAlignment="1">
      <alignment vertical="center"/>
    </xf>
    <xf numFmtId="3" fontId="2" fillId="0" borderId="1" xfId="0" applyNumberFormat="1" applyFont="1" applyBorder="1"/>
    <xf numFmtId="49" fontId="6" fillId="0" borderId="0" xfId="4" applyNumberFormat="1" applyAlignment="1">
      <alignment vertical="center"/>
    </xf>
    <xf numFmtId="0" fontId="6" fillId="0" borderId="0" xfId="5"/>
    <xf numFmtId="0" fontId="7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/>
    </xf>
    <xf numFmtId="0" fontId="7" fillId="3" borderId="2" xfId="2" applyFont="1" applyFill="1" applyBorder="1" applyAlignment="1">
      <alignment vertical="center" wrapText="1"/>
    </xf>
    <xf numFmtId="0" fontId="7" fillId="4" borderId="2" xfId="2" applyFont="1" applyFill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3" borderId="1" xfId="2" applyFont="1" applyFill="1" applyBorder="1" applyAlignment="1">
      <alignment vertical="center" wrapText="1"/>
    </xf>
    <xf numFmtId="0" fontId="7" fillId="4" borderId="1" xfId="2" applyFont="1" applyFill="1" applyBorder="1" applyAlignment="1">
      <alignment vertical="center" wrapText="1"/>
    </xf>
    <xf numFmtId="3" fontId="0" fillId="3" borderId="1" xfId="0" applyNumberFormat="1" applyFill="1" applyBorder="1"/>
    <xf numFmtId="3" fontId="0" fillId="4" borderId="1" xfId="0" applyNumberFormat="1" applyFill="1" applyBorder="1"/>
    <xf numFmtId="164" fontId="0" fillId="3" borderId="1" xfId="1" applyNumberFormat="1" applyFont="1" applyFill="1" applyBorder="1"/>
    <xf numFmtId="164" fontId="0" fillId="4" borderId="1" xfId="1" applyNumberFormat="1" applyFont="1" applyFill="1" applyBorder="1"/>
    <xf numFmtId="164" fontId="0" fillId="0" borderId="1" xfId="1" applyNumberFormat="1" applyFont="1" applyBorder="1"/>
    <xf numFmtId="3" fontId="2" fillId="3" borderId="1" xfId="0" applyNumberFormat="1" applyFont="1" applyFill="1" applyBorder="1"/>
    <xf numFmtId="3" fontId="2" fillId="4" borderId="1" xfId="0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1" xfId="1" applyNumberFormat="1" applyFont="1" applyBorder="1"/>
    <xf numFmtId="1" fontId="3" fillId="0" borderId="0" xfId="0" applyNumberFormat="1" applyFont="1" applyAlignment="1">
      <alignment horizontal="center"/>
    </xf>
    <xf numFmtId="0" fontId="8" fillId="5" borderId="3" xfId="2" applyFont="1" applyFill="1" applyBorder="1" applyAlignment="1">
      <alignment vertical="center"/>
    </xf>
    <xf numFmtId="3" fontId="0" fillId="6" borderId="1" xfId="0" applyNumberFormat="1" applyFill="1" applyBorder="1"/>
    <xf numFmtId="3" fontId="2" fillId="6" borderId="1" xfId="0" applyNumberFormat="1" applyFont="1" applyFill="1" applyBorder="1"/>
    <xf numFmtId="14" fontId="6" fillId="2" borderId="0" xfId="5" applyNumberFormat="1" applyFill="1" applyAlignment="1">
      <alignment horizontal="left"/>
    </xf>
    <xf numFmtId="0" fontId="8" fillId="2" borderId="3" xfId="2" applyFont="1" applyFill="1" applyBorder="1" applyAlignment="1">
      <alignment vertical="center"/>
    </xf>
    <xf numFmtId="164" fontId="2" fillId="6" borderId="1" xfId="1" applyNumberFormat="1" applyFont="1" applyFill="1" applyBorder="1"/>
    <xf numFmtId="0" fontId="4" fillId="0" borderId="0" xfId="2" applyFont="1" applyAlignment="1">
      <alignment horizontal="left"/>
    </xf>
    <xf numFmtId="0" fontId="0" fillId="0" borderId="1" xfId="0" applyBorder="1" applyAlignment="1">
      <alignment horizontal="center"/>
    </xf>
    <xf numFmtId="0" fontId="7" fillId="3" borderId="4" xfId="2" applyFont="1" applyFill="1" applyBorder="1" applyAlignment="1">
      <alignment horizontal="center"/>
    </xf>
    <xf numFmtId="0" fontId="7" fillId="3" borderId="5" xfId="2" applyFont="1" applyFill="1" applyBorder="1" applyAlignment="1">
      <alignment horizontal="center"/>
    </xf>
    <xf numFmtId="0" fontId="7" fillId="3" borderId="6" xfId="2" applyFont="1" applyFill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5" xfId="2" applyFont="1" applyFill="1" applyBorder="1" applyAlignment="1">
      <alignment horizontal="center"/>
    </xf>
    <xf numFmtId="0" fontId="7" fillId="4" borderId="6" xfId="2" applyFont="1" applyFill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1" xfId="0" applyBorder="1"/>
  </cellXfs>
  <cellStyles count="6">
    <cellStyle name="=D:\WINNT\SYSTEM32\COMMAND.COM" xfId="2" xr:uid="{54F8B304-94D7-40D3-9A22-F0FB0173F99E}"/>
    <cellStyle name="Normálna" xfId="0" builtinId="0"/>
    <cellStyle name="Normálne 2" xfId="4" xr:uid="{EDB8BE36-ADE2-4C49-9091-6B496A1E3C04}"/>
    <cellStyle name="Normálne 4" xfId="3" xr:uid="{9910735D-BC4E-44EE-98BB-AE7C86527C83}"/>
    <cellStyle name="Normálne 4 2" xfId="5" xr:uid="{E089D0EF-CBA9-4E2A-85F1-085A00D6F144}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CE84-5CD6-4EE7-ABD1-3F4E76A84FA0}">
  <sheetPr>
    <pageSetUpPr fitToPage="1"/>
  </sheetPr>
  <dimension ref="A1:R23"/>
  <sheetViews>
    <sheetView tabSelected="1" topLeftCell="A12" workbookViewId="0">
      <selection activeCell="B27" sqref="B27"/>
    </sheetView>
  </sheetViews>
  <sheetFormatPr defaultColWidth="9.109375" defaultRowHeight="14.4" x14ac:dyDescent="0.3"/>
  <cols>
    <col min="1" max="1" width="8.44140625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45199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20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146424.01331999997</v>
      </c>
      <c r="D7" s="17">
        <v>0</v>
      </c>
      <c r="E7" s="17">
        <v>146424.01331999997</v>
      </c>
      <c r="F7" s="17">
        <v>12558.41086</v>
      </c>
      <c r="G7" s="18">
        <v>357921.11106000014</v>
      </c>
      <c r="H7" s="18">
        <v>2529.5048899999997</v>
      </c>
      <c r="I7" s="18">
        <v>360450.61595000012</v>
      </c>
      <c r="J7" s="4">
        <v>504345.12438000011</v>
      </c>
      <c r="K7" s="4">
        <v>2529.5048899999997</v>
      </c>
      <c r="L7" s="4">
        <v>506874.62927000009</v>
      </c>
      <c r="M7" s="19">
        <v>0.18603875507428097</v>
      </c>
      <c r="N7" s="19">
        <v>0.18472650666876175</v>
      </c>
      <c r="O7" s="20">
        <v>0.29616348960229094</v>
      </c>
      <c r="P7" s="20">
        <v>0.28890911742473568</v>
      </c>
      <c r="Q7" s="21">
        <v>0.25273017041944745</v>
      </c>
      <c r="R7" s="21">
        <v>0.24843394503901986</v>
      </c>
    </row>
    <row r="8" spans="1:18" x14ac:dyDescent="0.3">
      <c r="A8" s="2">
        <v>2</v>
      </c>
      <c r="B8" s="3" t="s">
        <v>7</v>
      </c>
      <c r="C8" s="17">
        <v>13742.513522287853</v>
      </c>
      <c r="D8" s="17">
        <v>5591.0801473073016</v>
      </c>
      <c r="E8" s="17">
        <v>19333.593669595153</v>
      </c>
      <c r="F8" s="17">
        <v>0</v>
      </c>
      <c r="G8" s="18">
        <v>8054.5726961490382</v>
      </c>
      <c r="H8" s="18">
        <v>5534.4668526926989</v>
      </c>
      <c r="I8" s="18">
        <v>13589.039548841738</v>
      </c>
      <c r="J8" s="4">
        <v>21797.086218436889</v>
      </c>
      <c r="K8" s="4">
        <v>11125.547</v>
      </c>
      <c r="L8" s="4">
        <v>32922.633218436895</v>
      </c>
      <c r="M8" s="19">
        <v>1.7460524741188022E-2</v>
      </c>
      <c r="N8" s="19">
        <v>2.4390993928929416E-2</v>
      </c>
      <c r="O8" s="20">
        <v>6.6647936744556645E-3</v>
      </c>
      <c r="P8" s="20">
        <v>1.0891914867057099E-2</v>
      </c>
      <c r="Q8" s="21">
        <v>1.092264215184985E-2</v>
      </c>
      <c r="R8" s="21">
        <v>1.6136336638723634E-2</v>
      </c>
    </row>
    <row r="9" spans="1:18" x14ac:dyDescent="0.3">
      <c r="A9" s="2">
        <v>3</v>
      </c>
      <c r="B9" s="3" t="s">
        <v>8</v>
      </c>
      <c r="C9" s="17">
        <v>18268.788</v>
      </c>
      <c r="D9" s="17">
        <v>0</v>
      </c>
      <c r="E9" s="17">
        <v>18268.788</v>
      </c>
      <c r="F9" s="17">
        <v>0</v>
      </c>
      <c r="G9" s="18">
        <v>62704.207000000002</v>
      </c>
      <c r="H9" s="18">
        <v>1476.0039999999999</v>
      </c>
      <c r="I9" s="18">
        <v>64180.211000000003</v>
      </c>
      <c r="J9" s="4">
        <v>80972.994999999995</v>
      </c>
      <c r="K9" s="4">
        <v>1476.0039999999999</v>
      </c>
      <c r="L9" s="4">
        <v>82448.999000000011</v>
      </c>
      <c r="M9" s="19">
        <v>2.3211374276487864E-2</v>
      </c>
      <c r="N9" s="19">
        <v>2.3047649847822076E-2</v>
      </c>
      <c r="O9" s="20">
        <v>5.1884887993520167E-2</v>
      </c>
      <c r="P9" s="20">
        <v>5.1441854433438947E-2</v>
      </c>
      <c r="Q9" s="21">
        <v>4.0576021927207474E-2</v>
      </c>
      <c r="R9" s="21">
        <v>4.0410643783035605E-2</v>
      </c>
    </row>
    <row r="10" spans="1:18" x14ac:dyDescent="0.3">
      <c r="A10" s="2">
        <v>4</v>
      </c>
      <c r="B10" s="3" t="s">
        <v>9</v>
      </c>
      <c r="C10" s="17">
        <v>15323.039672866464</v>
      </c>
      <c r="D10" s="17">
        <v>0</v>
      </c>
      <c r="E10" s="17">
        <v>15323.039672866464</v>
      </c>
      <c r="F10" s="17">
        <v>2119.166029999998</v>
      </c>
      <c r="G10" s="18">
        <v>63419.867010085763</v>
      </c>
      <c r="H10" s="18">
        <v>846.27098999998998</v>
      </c>
      <c r="I10" s="18">
        <v>64266.138000085753</v>
      </c>
      <c r="J10" s="4">
        <v>78742.90668295222</v>
      </c>
      <c r="K10" s="4">
        <v>846.27098999998998</v>
      </c>
      <c r="L10" s="4">
        <v>79589.17767295221</v>
      </c>
      <c r="M10" s="19">
        <v>1.9468659272874347E-2</v>
      </c>
      <c r="N10" s="19">
        <v>1.9331334568254466E-2</v>
      </c>
      <c r="O10" s="20">
        <v>5.2477064200528757E-2</v>
      </c>
      <c r="P10" s="20">
        <v>5.1510726818889865E-2</v>
      </c>
      <c r="Q10" s="21">
        <v>3.9458512164203902E-2</v>
      </c>
      <c r="R10" s="21">
        <v>3.900896247298772E-2</v>
      </c>
    </row>
    <row r="11" spans="1:18" x14ac:dyDescent="0.3">
      <c r="A11" s="2">
        <v>5</v>
      </c>
      <c r="B11" s="3" t="s">
        <v>10</v>
      </c>
      <c r="C11" s="17">
        <v>242768.47682999997</v>
      </c>
      <c r="D11" s="17">
        <v>0</v>
      </c>
      <c r="E11" s="17">
        <v>242768.47682999997</v>
      </c>
      <c r="F11" s="17">
        <v>113632.58114999997</v>
      </c>
      <c r="G11" s="18">
        <v>264884.21182999999</v>
      </c>
      <c r="H11" s="18">
        <v>4661.2348499999998</v>
      </c>
      <c r="I11" s="18">
        <v>269545.44667999999</v>
      </c>
      <c r="J11" s="4">
        <v>507652.68865999999</v>
      </c>
      <c r="K11" s="4">
        <v>4661.2348499999998</v>
      </c>
      <c r="L11" s="4">
        <v>512313.92350999999</v>
      </c>
      <c r="M11" s="19">
        <v>0.30844903220914277</v>
      </c>
      <c r="N11" s="19">
        <v>0.30627334709160486</v>
      </c>
      <c r="O11" s="20">
        <v>0.21917967421311013</v>
      </c>
      <c r="P11" s="20">
        <v>0.21604661959289662</v>
      </c>
      <c r="Q11" s="21">
        <v>0.25438760943045258</v>
      </c>
      <c r="R11" s="21">
        <v>0.25109990077686639</v>
      </c>
    </row>
    <row r="12" spans="1:18" x14ac:dyDescent="0.3">
      <c r="A12" s="2">
        <v>6</v>
      </c>
      <c r="B12" s="3" t="s">
        <v>11</v>
      </c>
      <c r="C12" s="17">
        <v>86571.221290000001</v>
      </c>
      <c r="D12" s="17">
        <v>0</v>
      </c>
      <c r="E12" s="17">
        <v>86571.221290000001</v>
      </c>
      <c r="F12" s="17">
        <v>0</v>
      </c>
      <c r="G12" s="18">
        <v>19907.469430000001</v>
      </c>
      <c r="H12" s="18">
        <v>0</v>
      </c>
      <c r="I12" s="18">
        <v>19907.469430000001</v>
      </c>
      <c r="J12" s="4">
        <v>106478.69072</v>
      </c>
      <c r="K12" s="4">
        <v>0</v>
      </c>
      <c r="L12" s="4">
        <v>106478.69072</v>
      </c>
      <c r="M12" s="19">
        <v>0.10999290259073806</v>
      </c>
      <c r="N12" s="19">
        <v>0.109217053435085</v>
      </c>
      <c r="O12" s="20">
        <v>1.6472528256516773E-2</v>
      </c>
      <c r="P12" s="20">
        <v>1.5956275752290621E-2</v>
      </c>
      <c r="Q12" s="21">
        <v>5.3357069099828444E-2</v>
      </c>
      <c r="R12" s="21">
        <v>5.2188292075807233E-2</v>
      </c>
    </row>
    <row r="13" spans="1:18" x14ac:dyDescent="0.3">
      <c r="A13" s="2">
        <v>7</v>
      </c>
      <c r="B13" s="3" t="s">
        <v>12</v>
      </c>
      <c r="C13" s="17">
        <v>14188.594891345136</v>
      </c>
      <c r="D13" s="17">
        <v>0</v>
      </c>
      <c r="E13" s="17">
        <v>14188.594891345136</v>
      </c>
      <c r="F13" s="17">
        <v>0</v>
      </c>
      <c r="G13" s="18">
        <v>61708.352986011923</v>
      </c>
      <c r="H13" s="18">
        <v>18953.799612859199</v>
      </c>
      <c r="I13" s="18">
        <v>80662.152598871122</v>
      </c>
      <c r="J13" s="4">
        <v>75896.947877357059</v>
      </c>
      <c r="K13" s="4">
        <v>18953.799612859199</v>
      </c>
      <c r="L13" s="4">
        <v>94850.74749021625</v>
      </c>
      <c r="M13" s="19">
        <v>1.802729258670447E-2</v>
      </c>
      <c r="N13" s="19">
        <v>1.7900134748310603E-2</v>
      </c>
      <c r="O13" s="20">
        <v>5.1060863953575467E-2</v>
      </c>
      <c r="P13" s="20">
        <v>6.4652494088543386E-2</v>
      </c>
      <c r="Q13" s="21">
        <v>3.8032386245312563E-2</v>
      </c>
      <c r="R13" s="21">
        <v>4.6489100120933997E-2</v>
      </c>
    </row>
    <row r="14" spans="1:18" x14ac:dyDescent="0.3">
      <c r="A14" s="2">
        <v>8</v>
      </c>
      <c r="B14" s="3" t="s">
        <v>13</v>
      </c>
      <c r="C14" s="17">
        <v>11520.17272999998</v>
      </c>
      <c r="D14" s="17">
        <v>0</v>
      </c>
      <c r="E14" s="17">
        <v>11520.17272999998</v>
      </c>
      <c r="F14" s="17">
        <v>0.9</v>
      </c>
      <c r="G14" s="18">
        <v>28209.650060000022</v>
      </c>
      <c r="H14" s="18">
        <v>106.06668999999997</v>
      </c>
      <c r="I14" s="18">
        <v>28315.716750000021</v>
      </c>
      <c r="J14" s="4">
        <v>39729.822790000006</v>
      </c>
      <c r="K14" s="4">
        <v>106.06668999999997</v>
      </c>
      <c r="L14" s="4">
        <v>39835.889479999998</v>
      </c>
      <c r="M14" s="19">
        <v>1.4636933822091453E-2</v>
      </c>
      <c r="N14" s="19">
        <v>1.4533690317467587E-2</v>
      </c>
      <c r="O14" s="20">
        <v>2.3342206268544319E-2</v>
      </c>
      <c r="P14" s="20">
        <v>2.2695671399895988E-2</v>
      </c>
      <c r="Q14" s="21">
        <v>1.9908837022653138E-2</v>
      </c>
      <c r="R14" s="21">
        <v>1.9524723878778141E-2</v>
      </c>
    </row>
    <row r="15" spans="1:18" x14ac:dyDescent="0.3">
      <c r="A15" s="2">
        <v>9</v>
      </c>
      <c r="B15" s="3" t="s">
        <v>17</v>
      </c>
      <c r="C15" s="17">
        <v>92595.664609999803</v>
      </c>
      <c r="D15" s="17">
        <v>0</v>
      </c>
      <c r="E15" s="17">
        <v>92595.664609999803</v>
      </c>
      <c r="F15" s="17">
        <v>2134.18768</v>
      </c>
      <c r="G15" s="18">
        <v>173070.07298</v>
      </c>
      <c r="H15" s="18">
        <v>3198.5459900000001</v>
      </c>
      <c r="I15" s="18">
        <v>176268.61897000001</v>
      </c>
      <c r="J15" s="4">
        <v>265665.7375899998</v>
      </c>
      <c r="K15" s="4">
        <v>3198.5459900000001</v>
      </c>
      <c r="L15" s="4">
        <v>268864.28357999981</v>
      </c>
      <c r="M15" s="19">
        <v>0.11764724773437882</v>
      </c>
      <c r="N15" s="19">
        <v>0.11681740766588598</v>
      </c>
      <c r="O15" s="20">
        <v>0.14320763759276409</v>
      </c>
      <c r="P15" s="20">
        <v>0.14128318522103417</v>
      </c>
      <c r="Q15" s="21">
        <v>0.13312659107841546</v>
      </c>
      <c r="R15" s="21">
        <v>0.1317781770732285</v>
      </c>
    </row>
    <row r="16" spans="1:18" x14ac:dyDescent="0.3">
      <c r="A16" s="2">
        <v>10</v>
      </c>
      <c r="B16" s="3" t="s">
        <v>26</v>
      </c>
      <c r="C16" s="17">
        <v>60882.725250000003</v>
      </c>
      <c r="D16" s="17">
        <v>0</v>
      </c>
      <c r="E16" s="17">
        <v>60882.725250000003</v>
      </c>
      <c r="F16" s="17">
        <v>0</v>
      </c>
      <c r="G16" s="18">
        <v>24570.028489999997</v>
      </c>
      <c r="H16" s="18">
        <v>0</v>
      </c>
      <c r="I16" s="18">
        <v>24570.028489999997</v>
      </c>
      <c r="J16" s="4">
        <v>85452.75374</v>
      </c>
      <c r="K16" s="4">
        <v>0</v>
      </c>
      <c r="L16" s="4">
        <v>85452.75374</v>
      </c>
      <c r="M16" s="19">
        <v>7.7354432201541118E-2</v>
      </c>
      <c r="N16" s="19">
        <v>7.6808802715492439E-2</v>
      </c>
      <c r="O16" s="20">
        <v>2.0330584456657738E-2</v>
      </c>
      <c r="P16" s="20">
        <v>1.9693419658717352E-2</v>
      </c>
      <c r="Q16" s="21">
        <v>4.2820854156308541E-2</v>
      </c>
      <c r="R16" s="21">
        <v>4.1882871029963666E-2</v>
      </c>
    </row>
    <row r="17" spans="1:18" x14ac:dyDescent="0.3">
      <c r="A17" s="2">
        <v>11</v>
      </c>
      <c r="B17" s="3" t="s">
        <v>16</v>
      </c>
      <c r="C17" s="17">
        <v>75395.270250000001</v>
      </c>
      <c r="D17" s="17">
        <v>0</v>
      </c>
      <c r="E17" s="17">
        <v>75395.270250000001</v>
      </c>
      <c r="F17" s="17">
        <v>8835.3255700000009</v>
      </c>
      <c r="G17" s="18">
        <v>142368.30168999999</v>
      </c>
      <c r="H17" s="18">
        <v>1794.9773799999998</v>
      </c>
      <c r="I17" s="18">
        <v>144163.27906999999</v>
      </c>
      <c r="J17" s="4">
        <v>217763.57193999999</v>
      </c>
      <c r="K17" s="4">
        <v>1794.9773799999998</v>
      </c>
      <c r="L17" s="4">
        <v>219558.54931999999</v>
      </c>
      <c r="M17" s="19">
        <v>9.5793318990274587E-2</v>
      </c>
      <c r="N17" s="19">
        <v>9.5117628432927065E-2</v>
      </c>
      <c r="O17" s="20">
        <v>0.11780331401070646</v>
      </c>
      <c r="P17" s="20">
        <v>0.11555004729676216</v>
      </c>
      <c r="Q17" s="21">
        <v>0.109122547214469</v>
      </c>
      <c r="R17" s="21">
        <v>0.10761200783153926</v>
      </c>
    </row>
    <row r="18" spans="1:18" x14ac:dyDescent="0.3">
      <c r="A18" s="2">
        <v>12</v>
      </c>
      <c r="B18" s="48" t="s">
        <v>37</v>
      </c>
      <c r="C18" s="17">
        <v>9381.4050000000007</v>
      </c>
      <c r="D18" s="17">
        <v>0</v>
      </c>
      <c r="E18" s="17">
        <v>9381.4050000000007</v>
      </c>
      <c r="F18" s="17">
        <v>0</v>
      </c>
      <c r="G18" s="18">
        <v>1700.393</v>
      </c>
      <c r="H18" s="18">
        <v>0</v>
      </c>
      <c r="I18" s="18">
        <v>1700.393</v>
      </c>
      <c r="J18" s="4">
        <v>11081.798000000001</v>
      </c>
      <c r="K18" s="4">
        <v>0</v>
      </c>
      <c r="L18" s="4">
        <v>11081.798000000001</v>
      </c>
      <c r="M18" s="19">
        <v>1.1919526500297371E-2</v>
      </c>
      <c r="N18" s="19">
        <v>1.1835450579458652E-2</v>
      </c>
      <c r="O18" s="20">
        <v>1.4069981038108933E-3</v>
      </c>
      <c r="P18" s="20">
        <v>1.3629024869618853E-3</v>
      </c>
      <c r="Q18" s="21">
        <v>5.5531511294708066E-3</v>
      </c>
      <c r="R18" s="21">
        <v>5.4315103504598812E-3</v>
      </c>
    </row>
    <row r="19" spans="1:18" x14ac:dyDescent="0.3">
      <c r="A19" s="2"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7.2</v>
      </c>
      <c r="H19" s="18">
        <v>0</v>
      </c>
      <c r="I19" s="18">
        <v>7.2</v>
      </c>
      <c r="J19" s="4">
        <v>7.2</v>
      </c>
      <c r="K19" s="4">
        <v>0</v>
      </c>
      <c r="L19" s="4">
        <v>7.2</v>
      </c>
      <c r="M19" s="19">
        <v>0</v>
      </c>
      <c r="N19" s="19">
        <v>0</v>
      </c>
      <c r="O19" s="20">
        <v>5.9576735186738778E-6</v>
      </c>
      <c r="P19" s="20">
        <v>5.7709587760744574E-6</v>
      </c>
      <c r="Q19" s="21">
        <v>3.6079603808145398E-6</v>
      </c>
      <c r="R19" s="21">
        <v>3.5289286560999524E-6</v>
      </c>
    </row>
    <row r="20" spans="1:18" x14ac:dyDescent="0.3">
      <c r="A20" s="2"/>
      <c r="B20" s="6" t="s">
        <v>27</v>
      </c>
      <c r="C20" s="22">
        <v>548806.82025649946</v>
      </c>
      <c r="D20" s="22">
        <v>5591.0801473073016</v>
      </c>
      <c r="E20" s="22">
        <v>554397.90040380671</v>
      </c>
      <c r="F20" s="22">
        <v>128311.05803999996</v>
      </c>
      <c r="G20" s="23">
        <v>866809.44207224692</v>
      </c>
      <c r="H20" s="23">
        <v>34107.347885551884</v>
      </c>
      <c r="I20" s="23">
        <v>900916.7899577989</v>
      </c>
      <c r="J20" s="7">
        <v>1415616.2623287463</v>
      </c>
      <c r="K20" s="7">
        <v>39698.428032859192</v>
      </c>
      <c r="L20" s="7">
        <v>1455314.6903616055</v>
      </c>
      <c r="M20" s="24">
        <v>0.69728547457350787</v>
      </c>
      <c r="N20" s="24">
        <v>0.69942071060623578</v>
      </c>
      <c r="O20" s="25">
        <v>0.71724550816254229</v>
      </c>
      <c r="P20" s="25">
        <v>0.72210467437774817</v>
      </c>
      <c r="Q20" s="26">
        <v>0.7093732484609554</v>
      </c>
      <c r="R20" s="26">
        <v>0.71329190478615256</v>
      </c>
    </row>
    <row r="21" spans="1:18" x14ac:dyDescent="0.3">
      <c r="A21" s="2"/>
      <c r="B21" s="6" t="s">
        <v>28</v>
      </c>
      <c r="C21" s="22">
        <v>238255.06510999982</v>
      </c>
      <c r="D21" s="22">
        <v>0</v>
      </c>
      <c r="E21" s="22">
        <v>238255.06510999982</v>
      </c>
      <c r="F21" s="22">
        <v>10969.51325</v>
      </c>
      <c r="G21" s="23">
        <v>341715.99615999998</v>
      </c>
      <c r="H21" s="23">
        <v>4993.5233699999999</v>
      </c>
      <c r="I21" s="23">
        <v>346709.51952999999</v>
      </c>
      <c r="J21" s="7">
        <v>579971.06126999971</v>
      </c>
      <c r="K21" s="7">
        <v>4993.5233699999999</v>
      </c>
      <c r="L21" s="7">
        <v>584964.58463999978</v>
      </c>
      <c r="M21" s="24">
        <v>0.30271452542649191</v>
      </c>
      <c r="N21" s="24">
        <v>0.30057928939376416</v>
      </c>
      <c r="O21" s="25">
        <v>0.28275449183745782</v>
      </c>
      <c r="P21" s="25">
        <v>0.27789532562225161</v>
      </c>
      <c r="Q21" s="26">
        <v>0.2906267515390446</v>
      </c>
      <c r="R21" s="26">
        <v>0.28670809521384738</v>
      </c>
    </row>
    <row r="22" spans="1:18" x14ac:dyDescent="0.3">
      <c r="A22" s="2"/>
      <c r="B22" s="6" t="s">
        <v>15</v>
      </c>
      <c r="C22" s="22">
        <v>787061.88536649931</v>
      </c>
      <c r="D22" s="22">
        <v>5591.0801473073016</v>
      </c>
      <c r="E22" s="22">
        <v>792652.96551380656</v>
      </c>
      <c r="F22" s="22">
        <v>139280.57128999996</v>
      </c>
      <c r="G22" s="23">
        <v>1208525.4382322468</v>
      </c>
      <c r="H22" s="23">
        <v>39100.871255551887</v>
      </c>
      <c r="I22" s="23">
        <v>1247626.3094877989</v>
      </c>
      <c r="J22" s="7">
        <v>1995587.323598746</v>
      </c>
      <c r="K22" s="7">
        <v>44691.951402859195</v>
      </c>
      <c r="L22" s="7">
        <v>2040279.2750016053</v>
      </c>
      <c r="M22" s="24">
        <v>0.99999999999999978</v>
      </c>
      <c r="N22" s="24">
        <v>1</v>
      </c>
      <c r="O22" s="25">
        <v>1</v>
      </c>
      <c r="P22" s="25">
        <v>0.99999999999999978</v>
      </c>
      <c r="Q22" s="26">
        <v>1</v>
      </c>
      <c r="R22" s="26">
        <v>1</v>
      </c>
    </row>
    <row r="23" spans="1:18" x14ac:dyDescent="0.3">
      <c r="B23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E0A8-2069-4BE9-AA53-FB3F80EABFFE}">
  <sheetPr>
    <pageSetUpPr fitToPage="1"/>
  </sheetPr>
  <dimension ref="A1:R25"/>
  <sheetViews>
    <sheetView topLeftCell="A6" workbookViewId="0">
      <selection activeCell="B18" sqref="B18"/>
    </sheetView>
  </sheetViews>
  <sheetFormatPr defaultColWidth="9.109375" defaultRowHeight="14.4" x14ac:dyDescent="0.3"/>
  <cols>
    <col min="1" max="1" width="9" customWidth="1"/>
    <col min="2" max="2" width="69.44140625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45199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146424.01331999997</v>
      </c>
      <c r="D7" s="17">
        <v>0</v>
      </c>
      <c r="E7" s="17">
        <v>146424.01331999997</v>
      </c>
      <c r="F7" s="17">
        <v>12558.41086</v>
      </c>
      <c r="G7" s="18">
        <v>357921.11106000014</v>
      </c>
      <c r="H7" s="18">
        <v>2529.5048899999997</v>
      </c>
      <c r="I7" s="18">
        <v>360450.61595000012</v>
      </c>
      <c r="J7" s="4">
        <v>504345.12438000011</v>
      </c>
      <c r="K7" s="4">
        <v>2529.5048899999997</v>
      </c>
      <c r="L7" s="4">
        <v>506874.62927000009</v>
      </c>
      <c r="M7" s="19">
        <v>0.18494286960287101</v>
      </c>
      <c r="N7" s="19">
        <v>0.18364598171587715</v>
      </c>
      <c r="O7" s="20">
        <v>0.29616348959794031</v>
      </c>
      <c r="P7" s="20">
        <v>0.28890911733159907</v>
      </c>
      <c r="Q7" s="21">
        <v>0.25214090760478353</v>
      </c>
      <c r="R7" s="21">
        <v>0.24786735854573697</v>
      </c>
    </row>
    <row r="8" spans="1:18" x14ac:dyDescent="0.3">
      <c r="A8" s="2">
        <v>2</v>
      </c>
      <c r="B8" s="3" t="s">
        <v>7</v>
      </c>
      <c r="C8" s="17">
        <v>13742.513522287853</v>
      </c>
      <c r="D8" s="17">
        <v>5591.0801473073016</v>
      </c>
      <c r="E8" s="17">
        <v>19333.593669595153</v>
      </c>
      <c r="F8" s="17">
        <v>0</v>
      </c>
      <c r="G8" s="18">
        <v>8054.5726961490382</v>
      </c>
      <c r="H8" s="18">
        <v>5534.4668526926989</v>
      </c>
      <c r="I8" s="18">
        <v>13589.039548841738</v>
      </c>
      <c r="J8" s="4">
        <v>21797.086218436889</v>
      </c>
      <c r="K8" s="4">
        <v>11125.547</v>
      </c>
      <c r="L8" s="4">
        <v>32922.633218436895</v>
      </c>
      <c r="M8" s="19">
        <v>1.7357671250368748E-2</v>
      </c>
      <c r="N8" s="19">
        <v>2.4248323133919347E-2</v>
      </c>
      <c r="O8" s="20">
        <v>6.6647936743577585E-3</v>
      </c>
      <c r="P8" s="20">
        <v>1.0891914863545836E-2</v>
      </c>
      <c r="Q8" s="21">
        <v>1.0897175042611236E-2</v>
      </c>
      <c r="R8" s="21">
        <v>1.6099535587284667E-2</v>
      </c>
    </row>
    <row r="9" spans="1:18" x14ac:dyDescent="0.3">
      <c r="A9" s="2">
        <v>3</v>
      </c>
      <c r="B9" s="3" t="s">
        <v>8</v>
      </c>
      <c r="C9" s="17">
        <v>18268.788</v>
      </c>
      <c r="D9" s="17">
        <v>0</v>
      </c>
      <c r="E9" s="17">
        <v>18268.788</v>
      </c>
      <c r="F9" s="17">
        <v>0</v>
      </c>
      <c r="G9" s="18">
        <v>62704.207000000002</v>
      </c>
      <c r="H9" s="18">
        <v>1476.0039999999999</v>
      </c>
      <c r="I9" s="18">
        <v>64180.211000000003</v>
      </c>
      <c r="J9" s="4">
        <v>80972.994999999995</v>
      </c>
      <c r="K9" s="4">
        <v>1476.0039999999999</v>
      </c>
      <c r="L9" s="4">
        <v>82448.999000000011</v>
      </c>
      <c r="M9" s="19">
        <v>2.307464465888262E-2</v>
      </c>
      <c r="N9" s="19">
        <v>2.2912836705869608E-2</v>
      </c>
      <c r="O9" s="20">
        <v>5.1884887992757978E-2</v>
      </c>
      <c r="P9" s="20">
        <v>5.1441854416855469E-2</v>
      </c>
      <c r="Q9" s="21">
        <v>4.0481415332161826E-2</v>
      </c>
      <c r="R9" s="21">
        <v>4.0318481961313789E-2</v>
      </c>
    </row>
    <row r="10" spans="1:18" x14ac:dyDescent="0.3">
      <c r="A10" s="2">
        <v>4</v>
      </c>
      <c r="B10" s="3" t="s">
        <v>9</v>
      </c>
      <c r="C10" s="17">
        <v>15323.039672866464</v>
      </c>
      <c r="D10" s="17">
        <v>0</v>
      </c>
      <c r="E10" s="17">
        <v>15323.039672866464</v>
      </c>
      <c r="F10" s="17">
        <v>2119.166029999998</v>
      </c>
      <c r="G10" s="18">
        <v>63419.867010085763</v>
      </c>
      <c r="H10" s="18">
        <v>846.27098999998998</v>
      </c>
      <c r="I10" s="18">
        <v>64266.138000085753</v>
      </c>
      <c r="J10" s="4">
        <v>78742.90668295222</v>
      </c>
      <c r="K10" s="4">
        <v>846.27098999998998</v>
      </c>
      <c r="L10" s="4">
        <v>79589.17767295221</v>
      </c>
      <c r="M10" s="19">
        <v>1.9353976604542932E-2</v>
      </c>
      <c r="N10" s="19">
        <v>1.9218259353710326E-2</v>
      </c>
      <c r="O10" s="20">
        <v>5.247706419975786E-2</v>
      </c>
      <c r="P10" s="20">
        <v>5.1510726802284183E-2</v>
      </c>
      <c r="Q10" s="21">
        <v>3.9366511142316644E-2</v>
      </c>
      <c r="R10" s="21">
        <v>3.8919997371013822E-2</v>
      </c>
    </row>
    <row r="11" spans="1:18" x14ac:dyDescent="0.3">
      <c r="A11" s="2">
        <v>5</v>
      </c>
      <c r="B11" s="3" t="s">
        <v>10</v>
      </c>
      <c r="C11" s="17">
        <v>242768.47682999997</v>
      </c>
      <c r="D11" s="17">
        <v>0</v>
      </c>
      <c r="E11" s="17">
        <v>242768.47682999997</v>
      </c>
      <c r="F11" s="17">
        <v>113632.58114999997</v>
      </c>
      <c r="G11" s="18">
        <v>264884.21182999999</v>
      </c>
      <c r="H11" s="18">
        <v>4661.2348499999998</v>
      </c>
      <c r="I11" s="18">
        <v>269545.44667999999</v>
      </c>
      <c r="J11" s="4">
        <v>507652.68865999999</v>
      </c>
      <c r="K11" s="4">
        <v>4661.2348499999998</v>
      </c>
      <c r="L11" s="4">
        <v>512313.92350999999</v>
      </c>
      <c r="M11" s="19">
        <v>0.30663207308719265</v>
      </c>
      <c r="N11" s="19">
        <v>0.30448185544320067</v>
      </c>
      <c r="O11" s="20">
        <v>0.21917967420989035</v>
      </c>
      <c r="P11" s="20">
        <v>0.21604661952324894</v>
      </c>
      <c r="Q11" s="21">
        <v>0.25379448214968581</v>
      </c>
      <c r="R11" s="21">
        <v>0.25052723421866918</v>
      </c>
    </row>
    <row r="12" spans="1:18" x14ac:dyDescent="0.3">
      <c r="A12" s="2">
        <v>6</v>
      </c>
      <c r="B12" s="3" t="s">
        <v>11</v>
      </c>
      <c r="C12" s="17">
        <v>86571.221290000001</v>
      </c>
      <c r="D12" s="17">
        <v>0</v>
      </c>
      <c r="E12" s="17">
        <v>86571.221290000001</v>
      </c>
      <c r="F12" s="17">
        <v>0</v>
      </c>
      <c r="G12" s="18">
        <v>19907.469430000001</v>
      </c>
      <c r="H12" s="18">
        <v>0</v>
      </c>
      <c r="I12" s="18">
        <v>19907.469430000001</v>
      </c>
      <c r="J12" s="4">
        <v>106478.69072</v>
      </c>
      <c r="K12" s="4">
        <v>0</v>
      </c>
      <c r="L12" s="4">
        <v>106478.69072</v>
      </c>
      <c r="M12" s="19">
        <v>0.10934497509918249</v>
      </c>
      <c r="N12" s="19">
        <v>0.1085782076427551</v>
      </c>
      <c r="O12" s="20">
        <v>1.647252825627479E-2</v>
      </c>
      <c r="P12" s="20">
        <v>1.5956275747146743E-2</v>
      </c>
      <c r="Q12" s="21">
        <v>5.323266235935975E-2</v>
      </c>
      <c r="R12" s="21">
        <v>5.2069269768316155E-2</v>
      </c>
    </row>
    <row r="13" spans="1:18" x14ac:dyDescent="0.3">
      <c r="A13" s="2">
        <v>7</v>
      </c>
      <c r="B13" s="3" t="s">
        <v>12</v>
      </c>
      <c r="C13" s="17">
        <v>14188.594891345136</v>
      </c>
      <c r="D13" s="17">
        <v>0</v>
      </c>
      <c r="E13" s="17">
        <v>14188.594891345136</v>
      </c>
      <c r="F13" s="17">
        <v>0</v>
      </c>
      <c r="G13" s="18">
        <v>61708.352986011923</v>
      </c>
      <c r="H13" s="18">
        <v>18953.799612859199</v>
      </c>
      <c r="I13" s="18">
        <v>80662.152598871122</v>
      </c>
      <c r="J13" s="4">
        <v>75896.947877357059</v>
      </c>
      <c r="K13" s="4">
        <v>18953.799612859199</v>
      </c>
      <c r="L13" s="4">
        <v>94850.74749021625</v>
      </c>
      <c r="M13" s="19">
        <v>1.7921100476212558E-2</v>
      </c>
      <c r="N13" s="19">
        <v>1.7795431083393536E-2</v>
      </c>
      <c r="O13" s="20">
        <v>5.1060863952825379E-2</v>
      </c>
      <c r="P13" s="20">
        <v>6.4652494067701141E-2</v>
      </c>
      <c r="Q13" s="21">
        <v>3.7943710362531718E-2</v>
      </c>
      <c r="R13" s="21">
        <v>4.6383075575015927E-2</v>
      </c>
    </row>
    <row r="14" spans="1:18" x14ac:dyDescent="0.3">
      <c r="A14" s="2">
        <v>8</v>
      </c>
      <c r="B14" s="3" t="s">
        <v>13</v>
      </c>
      <c r="C14" s="17">
        <v>11520.17272999998</v>
      </c>
      <c r="D14" s="17">
        <v>0</v>
      </c>
      <c r="E14" s="17">
        <v>11520.17272999998</v>
      </c>
      <c r="F14" s="17">
        <v>0.9</v>
      </c>
      <c r="G14" s="18">
        <v>28209.650060000022</v>
      </c>
      <c r="H14" s="18">
        <v>106.06668999999997</v>
      </c>
      <c r="I14" s="18">
        <v>28315.716750000021</v>
      </c>
      <c r="J14" s="4">
        <v>39729.822790000006</v>
      </c>
      <c r="K14" s="4">
        <v>106.06668999999997</v>
      </c>
      <c r="L14" s="4">
        <v>39835.889479999998</v>
      </c>
      <c r="M14" s="19">
        <v>1.4550713060641969E-2</v>
      </c>
      <c r="N14" s="19">
        <v>1.4448678072453501E-2</v>
      </c>
      <c r="O14" s="20">
        <v>2.334220626820142E-2</v>
      </c>
      <c r="P14" s="20">
        <v>2.2695671392579511E-2</v>
      </c>
      <c r="Q14" s="21">
        <v>1.9862417802814118E-2</v>
      </c>
      <c r="R14" s="21">
        <v>1.9480195161766238E-2</v>
      </c>
    </row>
    <row r="15" spans="1:18" x14ac:dyDescent="0.3">
      <c r="A15" s="2">
        <v>9</v>
      </c>
      <c r="B15" s="3" t="s">
        <v>17</v>
      </c>
      <c r="C15" s="17">
        <v>92595.664609999803</v>
      </c>
      <c r="D15" s="17">
        <v>0</v>
      </c>
      <c r="E15" s="17">
        <v>92595.664609999803</v>
      </c>
      <c r="F15" s="17">
        <v>2134.18768</v>
      </c>
      <c r="G15" s="18">
        <v>173070.07298</v>
      </c>
      <c r="H15" s="18">
        <v>3198.5459900000001</v>
      </c>
      <c r="I15" s="18">
        <v>176268.61897000001</v>
      </c>
      <c r="J15" s="4">
        <v>265665.7375899998</v>
      </c>
      <c r="K15" s="4">
        <v>3198.5459900000001</v>
      </c>
      <c r="L15" s="4">
        <v>268864.28357999981</v>
      </c>
      <c r="M15" s="19">
        <v>0.11695423132770594</v>
      </c>
      <c r="N15" s="19">
        <v>0.11613410494885566</v>
      </c>
      <c r="O15" s="20">
        <v>0.14320763759066035</v>
      </c>
      <c r="P15" s="20">
        <v>0.14128318517548824</v>
      </c>
      <c r="Q15" s="21">
        <v>0.13281619462026689</v>
      </c>
      <c r="R15" s="21">
        <v>0.13147763949883462</v>
      </c>
    </row>
    <row r="16" spans="1:18" x14ac:dyDescent="0.3">
      <c r="A16" s="2">
        <v>10</v>
      </c>
      <c r="B16" s="3" t="s">
        <v>26</v>
      </c>
      <c r="C16" s="17">
        <v>60882.725250000003</v>
      </c>
      <c r="D16" s="17">
        <v>0</v>
      </c>
      <c r="E16" s="17">
        <v>60882.725250000003</v>
      </c>
      <c r="F16" s="17">
        <v>0</v>
      </c>
      <c r="G16" s="18">
        <v>24570.028489999997</v>
      </c>
      <c r="H16" s="18">
        <v>0</v>
      </c>
      <c r="I16" s="18">
        <v>24570.028489999997</v>
      </c>
      <c r="J16" s="4">
        <v>85452.75374</v>
      </c>
      <c r="K16" s="4">
        <v>0</v>
      </c>
      <c r="L16" s="4">
        <v>85452.75374</v>
      </c>
      <c r="M16" s="19">
        <v>7.6898765862745286E-2</v>
      </c>
      <c r="N16" s="19">
        <v>7.6359523240489433E-2</v>
      </c>
      <c r="O16" s="20">
        <v>2.0330584456359078E-2</v>
      </c>
      <c r="P16" s="20">
        <v>1.9693419652368718E-2</v>
      </c>
      <c r="Q16" s="21">
        <v>4.2721013535758245E-2</v>
      </c>
      <c r="R16" s="21">
        <v>4.1787351599147718E-2</v>
      </c>
    </row>
    <row r="17" spans="1:18" x14ac:dyDescent="0.3">
      <c r="A17" s="2">
        <v>11</v>
      </c>
      <c r="B17" s="3" t="s">
        <v>16</v>
      </c>
      <c r="C17" s="17">
        <v>75395.270250000001</v>
      </c>
      <c r="D17" s="17">
        <v>0</v>
      </c>
      <c r="E17" s="17">
        <v>75395.270250000001</v>
      </c>
      <c r="F17" s="17">
        <v>8835.3255700000009</v>
      </c>
      <c r="G17" s="18">
        <v>142368.30168999999</v>
      </c>
      <c r="H17" s="18">
        <v>1794.9773799999998</v>
      </c>
      <c r="I17" s="18">
        <v>144163.27906999999</v>
      </c>
      <c r="J17" s="4">
        <v>217763.57193999999</v>
      </c>
      <c r="K17" s="4">
        <v>1794.9773799999998</v>
      </c>
      <c r="L17" s="4">
        <v>219558.54931999999</v>
      </c>
      <c r="M17" s="19">
        <v>9.5229035991833411E-2</v>
      </c>
      <c r="N17" s="19">
        <v>9.4561254727634853E-2</v>
      </c>
      <c r="O17" s="20">
        <v>0.11780331400897591</v>
      </c>
      <c r="P17" s="20">
        <v>0.1155500472595119</v>
      </c>
      <c r="Q17" s="21">
        <v>0.10886811831423848</v>
      </c>
      <c r="R17" s="21">
        <v>0.10736658440462864</v>
      </c>
    </row>
    <row r="18" spans="1:18" x14ac:dyDescent="0.3">
      <c r="A18" s="2">
        <v>12</v>
      </c>
      <c r="B18" s="48" t="s">
        <v>37</v>
      </c>
      <c r="C18" s="17">
        <v>9381.4050000000007</v>
      </c>
      <c r="D18" s="17">
        <v>0</v>
      </c>
      <c r="E18" s="17">
        <v>9381.4050000000007</v>
      </c>
      <c r="F18" s="17">
        <v>0</v>
      </c>
      <c r="G18" s="18">
        <v>1700.393</v>
      </c>
      <c r="H18" s="18">
        <v>0</v>
      </c>
      <c r="I18" s="18">
        <v>1700.393</v>
      </c>
      <c r="J18" s="4">
        <v>11081.798000000001</v>
      </c>
      <c r="K18" s="4">
        <v>0</v>
      </c>
      <c r="L18" s="4">
        <v>11081.798000000001</v>
      </c>
      <c r="M18" s="19">
        <v>1.1849312979934122E-2</v>
      </c>
      <c r="N18" s="19">
        <v>1.1766221209454546E-2</v>
      </c>
      <c r="O18" s="20">
        <v>1.4069981037902243E-3</v>
      </c>
      <c r="P18" s="20">
        <v>1.362902486522522E-3</v>
      </c>
      <c r="Q18" s="21">
        <v>5.5402034649344551E-3</v>
      </c>
      <c r="R18" s="21">
        <v>5.4191230722148995E-3</v>
      </c>
    </row>
    <row r="19" spans="1:18" x14ac:dyDescent="0.3">
      <c r="A19" s="2"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7.2</v>
      </c>
      <c r="H19" s="18">
        <v>0</v>
      </c>
      <c r="I19" s="18">
        <v>7.2</v>
      </c>
      <c r="J19" s="4">
        <v>7.2</v>
      </c>
      <c r="K19" s="4">
        <v>0</v>
      </c>
      <c r="L19" s="4">
        <v>7.2</v>
      </c>
      <c r="M19" s="19">
        <v>0</v>
      </c>
      <c r="N19" s="19">
        <v>0</v>
      </c>
      <c r="O19" s="20">
        <v>5.957673518586359E-6</v>
      </c>
      <c r="P19" s="20">
        <v>5.7709587742140538E-6</v>
      </c>
      <c r="Q19" s="21">
        <v>3.5995481010868521E-6</v>
      </c>
      <c r="R19" s="21">
        <v>3.5208804672262815E-6</v>
      </c>
    </row>
    <row r="20" spans="1:18" x14ac:dyDescent="0.3">
      <c r="A20" s="2"/>
      <c r="B20" s="6" t="s">
        <v>27</v>
      </c>
      <c r="C20" s="22">
        <v>548806.82025649946</v>
      </c>
      <c r="D20" s="22">
        <v>5591.0801473073016</v>
      </c>
      <c r="E20" s="22">
        <v>554397.90040380671</v>
      </c>
      <c r="F20" s="22">
        <v>128311.05803999996</v>
      </c>
      <c r="G20" s="23">
        <v>866809.44207224692</v>
      </c>
      <c r="H20" s="23">
        <v>34107.347885551884</v>
      </c>
      <c r="I20" s="23">
        <v>900916.7899577989</v>
      </c>
      <c r="J20" s="7">
        <v>1415616.2623287463</v>
      </c>
      <c r="K20" s="7">
        <v>39698.428032859192</v>
      </c>
      <c r="L20" s="7">
        <v>1455314.6903616055</v>
      </c>
      <c r="M20" s="24">
        <v>0.69317802383989491</v>
      </c>
      <c r="N20" s="24">
        <v>0.69532957315117916</v>
      </c>
      <c r="O20" s="25">
        <v>0.71724550815200572</v>
      </c>
      <c r="P20" s="25">
        <v>0.72210467414496093</v>
      </c>
      <c r="Q20" s="26">
        <v>0.70771928179626475</v>
      </c>
      <c r="R20" s="26">
        <v>0.71166514818911675</v>
      </c>
    </row>
    <row r="21" spans="1:18" x14ac:dyDescent="0.3">
      <c r="A21" s="2"/>
      <c r="B21" s="6" t="s">
        <v>28</v>
      </c>
      <c r="C21" s="22">
        <v>238255.06510999982</v>
      </c>
      <c r="D21" s="22">
        <v>0</v>
      </c>
      <c r="E21" s="22">
        <v>238255.06510999982</v>
      </c>
      <c r="F21" s="22">
        <v>10969.51325</v>
      </c>
      <c r="G21" s="23">
        <v>341715.99615999998</v>
      </c>
      <c r="H21" s="23">
        <v>4993.5233699999999</v>
      </c>
      <c r="I21" s="23">
        <v>346709.51952999999</v>
      </c>
      <c r="J21" s="7">
        <v>579971.06126999971</v>
      </c>
      <c r="K21" s="7">
        <v>4993.5233699999999</v>
      </c>
      <c r="L21" s="7">
        <v>584964.58463999978</v>
      </c>
      <c r="M21" s="24">
        <v>0.30093134616221878</v>
      </c>
      <c r="N21" s="24">
        <v>0.29882110412643448</v>
      </c>
      <c r="O21" s="25">
        <v>0.28275449183330414</v>
      </c>
      <c r="P21" s="25">
        <v>0.2778953255326656</v>
      </c>
      <c r="Q21" s="26">
        <v>0.28994912948329915</v>
      </c>
      <c r="R21" s="26">
        <v>0.28605421945529313</v>
      </c>
    </row>
    <row r="22" spans="1:18" x14ac:dyDescent="0.3">
      <c r="A22" s="2"/>
      <c r="B22" s="6" t="s">
        <v>15</v>
      </c>
      <c r="C22" s="22">
        <v>787061.88536649931</v>
      </c>
      <c r="D22" s="22">
        <v>5591.0801473073016</v>
      </c>
      <c r="E22" s="22">
        <v>792652.96551380656</v>
      </c>
      <c r="F22" s="22">
        <v>139280.57128999996</v>
      </c>
      <c r="G22" s="23">
        <v>1208525.4382322468</v>
      </c>
      <c r="H22" s="23">
        <v>39100.871255551887</v>
      </c>
      <c r="I22" s="23">
        <v>1247626.3094877989</v>
      </c>
      <c r="J22" s="7">
        <v>1995587.323598746</v>
      </c>
      <c r="K22" s="7">
        <v>44691.951402859195</v>
      </c>
      <c r="L22" s="7">
        <v>2040279.2750016053</v>
      </c>
      <c r="M22" s="24">
        <v>0.99410937000211375</v>
      </c>
      <c r="N22" s="24">
        <v>0.99415067727761364</v>
      </c>
      <c r="O22" s="25">
        <v>0.99999999998530986</v>
      </c>
      <c r="P22" s="25">
        <v>0.99999999967762654</v>
      </c>
      <c r="Q22" s="26">
        <v>0.99766841127956396</v>
      </c>
      <c r="R22" s="26">
        <v>0.99771936764440983</v>
      </c>
    </row>
    <row r="23" spans="1:18" x14ac:dyDescent="0.3">
      <c r="A23" s="27"/>
      <c r="B23" s="28" t="s">
        <v>30</v>
      </c>
      <c r="C23" s="17">
        <v>4663.7628535005497</v>
      </c>
      <c r="D23" s="17">
        <v>2.6926991267828271E-6</v>
      </c>
      <c r="E23" s="17">
        <v>4663.7628561932488</v>
      </c>
      <c r="F23" s="29"/>
      <c r="G23" s="18">
        <v>1.7753220163285732E-5</v>
      </c>
      <c r="H23" s="18">
        <v>3.8444811798399314E-4</v>
      </c>
      <c r="I23" s="18">
        <v>4.0220133814727888E-4</v>
      </c>
      <c r="J23" s="4">
        <v>4663.7628712537698</v>
      </c>
      <c r="K23" s="4">
        <v>3.8714081711077597E-4</v>
      </c>
      <c r="L23" s="4">
        <v>4663.763258394587</v>
      </c>
      <c r="M23" s="19">
        <v>5.8906299978861007E-3</v>
      </c>
      <c r="N23" s="19">
        <v>5.8493227223861792E-3</v>
      </c>
      <c r="O23" s="20">
        <v>1.4689984671727891E-11</v>
      </c>
      <c r="P23" s="20">
        <v>3.2237324185856565E-10</v>
      </c>
      <c r="Q23" s="21">
        <v>2.3315887204362323E-3</v>
      </c>
      <c r="R23" s="21">
        <v>2.2806323555901527E-3</v>
      </c>
    </row>
    <row r="24" spans="1:18" x14ac:dyDescent="0.3">
      <c r="B24" s="6" t="s">
        <v>31</v>
      </c>
      <c r="C24" s="22">
        <v>791725.64821999986</v>
      </c>
      <c r="D24" s="22">
        <v>5591.0801500000007</v>
      </c>
      <c r="E24" s="22">
        <v>797316.72836999979</v>
      </c>
      <c r="F24" s="30"/>
      <c r="G24" s="23">
        <v>1208525.4382500001</v>
      </c>
      <c r="H24" s="23">
        <v>39100.871640000005</v>
      </c>
      <c r="I24" s="23">
        <v>1247626.3098900004</v>
      </c>
      <c r="J24" s="7">
        <v>2000251.0864699997</v>
      </c>
      <c r="K24" s="7">
        <v>44691.951790000014</v>
      </c>
      <c r="L24" s="7">
        <v>2044943.0382599998</v>
      </c>
      <c r="M24" s="24">
        <v>0.99999999999999989</v>
      </c>
      <c r="N24" s="24">
        <v>0.99999999999999978</v>
      </c>
      <c r="O24" s="25">
        <v>0.99999999999999989</v>
      </c>
      <c r="P24" s="25">
        <v>0.99999999999999978</v>
      </c>
      <c r="Q24" s="26">
        <v>1.0000000000000002</v>
      </c>
      <c r="R24" s="26">
        <v>1</v>
      </c>
    </row>
    <row r="25" spans="1:18" x14ac:dyDescent="0.3">
      <c r="B25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981A7-3F2F-4580-9D2E-21670B47C43A}">
  <sheetPr>
    <pageSetUpPr fitToPage="1"/>
  </sheetPr>
  <dimension ref="A1:R30"/>
  <sheetViews>
    <sheetView topLeftCell="A6" workbookViewId="0">
      <selection activeCell="B18" sqref="B18"/>
    </sheetView>
  </sheetViews>
  <sheetFormatPr defaultColWidth="9.109375" defaultRowHeight="14.4" x14ac:dyDescent="0.3"/>
  <cols>
    <col min="1" max="1" width="6" customWidth="1"/>
    <col min="2" max="2" width="71" customWidth="1"/>
    <col min="3" max="18" width="11.6640625" customWidth="1"/>
  </cols>
  <sheetData>
    <row r="1" spans="1:18" ht="15.6" x14ac:dyDescent="0.3">
      <c r="A1" s="34" t="s">
        <v>18</v>
      </c>
      <c r="B1" s="34"/>
    </row>
    <row r="2" spans="1:18" x14ac:dyDescent="0.3">
      <c r="A2" s="9" t="s">
        <v>0</v>
      </c>
      <c r="B2" s="31">
        <v>45199</v>
      </c>
    </row>
    <row r="3" spans="1:18" x14ac:dyDescent="0.3">
      <c r="A3" t="s">
        <v>19</v>
      </c>
    </row>
    <row r="4" spans="1:18" ht="15.6" x14ac:dyDescent="0.3">
      <c r="A4" s="34"/>
      <c r="B4" s="34"/>
      <c r="C4" s="1"/>
      <c r="D4" s="1"/>
      <c r="E4" s="1"/>
      <c r="F4" s="1"/>
      <c r="G4" s="1"/>
      <c r="H4" s="1"/>
      <c r="I4" s="1"/>
      <c r="J4" s="1"/>
      <c r="K4" s="1"/>
      <c r="L4" s="1"/>
      <c r="M4" s="35" t="s">
        <v>29</v>
      </c>
      <c r="N4" s="35"/>
      <c r="O4" s="35"/>
      <c r="P4" s="35"/>
      <c r="Q4" s="35"/>
      <c r="R4" s="35"/>
    </row>
    <row r="5" spans="1:18" ht="26.4" x14ac:dyDescent="0.3">
      <c r="A5" s="10" t="s">
        <v>1</v>
      </c>
      <c r="B5" s="11" t="s">
        <v>2</v>
      </c>
      <c r="C5" s="36" t="s">
        <v>3</v>
      </c>
      <c r="D5" s="37"/>
      <c r="E5" s="37"/>
      <c r="F5" s="38"/>
      <c r="G5" s="39" t="s">
        <v>4</v>
      </c>
      <c r="H5" s="40"/>
      <c r="I5" s="41"/>
      <c r="J5" s="42" t="s">
        <v>5</v>
      </c>
      <c r="K5" s="43"/>
      <c r="L5" s="44"/>
      <c r="M5" s="45" t="s">
        <v>3</v>
      </c>
      <c r="N5" s="45"/>
      <c r="O5" s="46" t="s">
        <v>4</v>
      </c>
      <c r="P5" s="46"/>
      <c r="Q5" s="47" t="s">
        <v>5</v>
      </c>
      <c r="R5" s="47"/>
    </row>
    <row r="6" spans="1:18" ht="131.25" customHeight="1" x14ac:dyDescent="0.3">
      <c r="A6" s="10"/>
      <c r="B6" s="11"/>
      <c r="C6" s="12" t="s">
        <v>21</v>
      </c>
      <c r="D6" s="12" t="s">
        <v>22</v>
      </c>
      <c r="E6" s="12" t="s">
        <v>23</v>
      </c>
      <c r="F6" s="12" t="s">
        <v>24</v>
      </c>
      <c r="G6" s="13" t="s">
        <v>25</v>
      </c>
      <c r="H6" s="13" t="s">
        <v>22</v>
      </c>
      <c r="I6" s="13" t="s">
        <v>23</v>
      </c>
      <c r="J6" s="14" t="s">
        <v>25</v>
      </c>
      <c r="K6" s="14" t="s">
        <v>22</v>
      </c>
      <c r="L6" s="14" t="s">
        <v>23</v>
      </c>
      <c r="M6" s="15" t="s">
        <v>21</v>
      </c>
      <c r="N6" s="15" t="s">
        <v>23</v>
      </c>
      <c r="O6" s="16" t="s">
        <v>21</v>
      </c>
      <c r="P6" s="16" t="s">
        <v>23</v>
      </c>
      <c r="Q6" s="10" t="s">
        <v>21</v>
      </c>
      <c r="R6" s="10" t="s">
        <v>23</v>
      </c>
    </row>
    <row r="7" spans="1:18" x14ac:dyDescent="0.3">
      <c r="A7" s="2">
        <v>1</v>
      </c>
      <c r="B7" s="3" t="s">
        <v>6</v>
      </c>
      <c r="C7" s="17">
        <v>146424.01331999997</v>
      </c>
      <c r="D7" s="17">
        <v>0</v>
      </c>
      <c r="E7" s="17">
        <v>146424.01331999997</v>
      </c>
      <c r="F7" s="17">
        <v>12558.41086</v>
      </c>
      <c r="G7" s="18">
        <v>357921.11106000014</v>
      </c>
      <c r="H7" s="18">
        <v>2529.5048899999997</v>
      </c>
      <c r="I7" s="18">
        <v>360450.61595000012</v>
      </c>
      <c r="J7" s="4">
        <v>504345.12438000011</v>
      </c>
      <c r="K7" s="4">
        <v>2529.5048899999997</v>
      </c>
      <c r="L7" s="4">
        <v>506874.62927000009</v>
      </c>
      <c r="M7" s="19">
        <v>0.1849424007305577</v>
      </c>
      <c r="N7" s="19">
        <v>0.18364551939631213</v>
      </c>
      <c r="O7" s="20">
        <v>0.27803052948257179</v>
      </c>
      <c r="P7" s="20">
        <v>0.27005709449466536</v>
      </c>
      <c r="Q7" s="21">
        <v>0.2425818121904981</v>
      </c>
      <c r="R7" s="21">
        <v>0.23774174986398844</v>
      </c>
    </row>
    <row r="8" spans="1:18" x14ac:dyDescent="0.3">
      <c r="A8" s="2">
        <f>A7+1</f>
        <v>2</v>
      </c>
      <c r="B8" s="3" t="s">
        <v>7</v>
      </c>
      <c r="C8" s="17">
        <v>13742.513522287853</v>
      </c>
      <c r="D8" s="17">
        <v>5591.0801473073016</v>
      </c>
      <c r="E8" s="17">
        <v>19333.593669595153</v>
      </c>
      <c r="F8" s="17">
        <v>0</v>
      </c>
      <c r="G8" s="18">
        <v>8054.5726961490382</v>
      </c>
      <c r="H8" s="18">
        <v>5534.4668526926989</v>
      </c>
      <c r="I8" s="18">
        <v>13589.039548841738</v>
      </c>
      <c r="J8" s="4">
        <v>21797.086218436889</v>
      </c>
      <c r="K8" s="4">
        <v>11125.547</v>
      </c>
      <c r="L8" s="4">
        <v>32922.633218436895</v>
      </c>
      <c r="M8" s="19">
        <v>1.7357627244717216E-2</v>
      </c>
      <c r="N8" s="19">
        <v>2.4248262089979811E-2</v>
      </c>
      <c r="O8" s="20">
        <v>6.2567337948690547E-3</v>
      </c>
      <c r="P8" s="20">
        <v>1.0181190918098906E-2</v>
      </c>
      <c r="Q8" s="21">
        <v>1.0484044396862284E-2</v>
      </c>
      <c r="R8" s="21">
        <v>1.5441854808858778E-2</v>
      </c>
    </row>
    <row r="9" spans="1:18" x14ac:dyDescent="0.3">
      <c r="A9" s="2">
        <f t="shared" ref="A9:A19" si="0">A8+1</f>
        <v>3</v>
      </c>
      <c r="B9" s="3" t="s">
        <v>8</v>
      </c>
      <c r="C9" s="17">
        <v>18268.788</v>
      </c>
      <c r="D9" s="17">
        <v>0</v>
      </c>
      <c r="E9" s="17">
        <v>18268.788</v>
      </c>
      <c r="F9" s="17">
        <v>0</v>
      </c>
      <c r="G9" s="18">
        <v>62704.207000000002</v>
      </c>
      <c r="H9" s="18">
        <v>1476.0039999999999</v>
      </c>
      <c r="I9" s="18">
        <v>64180.211000000003</v>
      </c>
      <c r="J9" s="4">
        <v>80972.994999999995</v>
      </c>
      <c r="K9" s="4">
        <v>1476.0039999999999</v>
      </c>
      <c r="L9" s="4">
        <v>82448.999000000011</v>
      </c>
      <c r="M9" s="19">
        <v>2.3074586159400896E-2</v>
      </c>
      <c r="N9" s="19">
        <v>2.2912779023950298E-2</v>
      </c>
      <c r="O9" s="20">
        <v>4.8708174327477122E-2</v>
      </c>
      <c r="P9" s="20">
        <v>4.8085148255423746E-2</v>
      </c>
      <c r="Q9" s="21">
        <v>3.8946695260986389E-2</v>
      </c>
      <c r="R9" s="21">
        <v>3.8671435035177004E-2</v>
      </c>
    </row>
    <row r="10" spans="1:18" x14ac:dyDescent="0.3">
      <c r="A10" s="2">
        <f t="shared" si="0"/>
        <v>4</v>
      </c>
      <c r="B10" s="3" t="s">
        <v>9</v>
      </c>
      <c r="C10" s="17">
        <v>15323.039672866464</v>
      </c>
      <c r="D10" s="17">
        <v>0</v>
      </c>
      <c r="E10" s="17">
        <v>15323.039672866464</v>
      </c>
      <c r="F10" s="17">
        <v>2119.166029999998</v>
      </c>
      <c r="G10" s="18">
        <v>63419.867010085763</v>
      </c>
      <c r="H10" s="18">
        <v>846.27098999998998</v>
      </c>
      <c r="I10" s="18">
        <v>64266.138000085753</v>
      </c>
      <c r="J10" s="4">
        <v>78742.90668295222</v>
      </c>
      <c r="K10" s="4">
        <v>846.27098999998998</v>
      </c>
      <c r="L10" s="4">
        <v>79589.17767295221</v>
      </c>
      <c r="M10" s="19">
        <v>1.9353927537802469E-2</v>
      </c>
      <c r="N10" s="19">
        <v>1.9218210972704534E-2</v>
      </c>
      <c r="O10" s="20">
        <v>4.9264093845452384E-2</v>
      </c>
      <c r="P10" s="20">
        <v>4.8149526550133104E-2</v>
      </c>
      <c r="Q10" s="21">
        <v>3.7874059006280165E-2</v>
      </c>
      <c r="R10" s="21">
        <v>3.7330079821620767E-2</v>
      </c>
    </row>
    <row r="11" spans="1:18" x14ac:dyDescent="0.3">
      <c r="A11" s="2">
        <f t="shared" si="0"/>
        <v>5</v>
      </c>
      <c r="B11" s="3" t="s">
        <v>10</v>
      </c>
      <c r="C11" s="17">
        <v>242768.47682999997</v>
      </c>
      <c r="D11" s="17">
        <v>0</v>
      </c>
      <c r="E11" s="17">
        <v>242768.47682999997</v>
      </c>
      <c r="F11" s="17">
        <v>113632.58114999997</v>
      </c>
      <c r="G11" s="18">
        <v>264884.21182999999</v>
      </c>
      <c r="H11" s="18">
        <v>4661.2348499999998</v>
      </c>
      <c r="I11" s="18">
        <v>269545.44667999999</v>
      </c>
      <c r="J11" s="4">
        <v>507652.68865999999</v>
      </c>
      <c r="K11" s="4">
        <v>4661.2348499999998</v>
      </c>
      <c r="L11" s="4">
        <v>512313.92350999999</v>
      </c>
      <c r="M11" s="19">
        <v>0.30663129570502184</v>
      </c>
      <c r="N11" s="19">
        <v>0.30448108892537301</v>
      </c>
      <c r="O11" s="20">
        <v>0.20576013929036716</v>
      </c>
      <c r="P11" s="20">
        <v>0.20194905194659168</v>
      </c>
      <c r="Q11" s="21">
        <v>0.24417269688074922</v>
      </c>
      <c r="R11" s="21">
        <v>0.24029296717882048</v>
      </c>
    </row>
    <row r="12" spans="1:18" x14ac:dyDescent="0.3">
      <c r="A12" s="2">
        <f t="shared" si="0"/>
        <v>6</v>
      </c>
      <c r="B12" s="3" t="s">
        <v>11</v>
      </c>
      <c r="C12" s="17">
        <v>86571.221290000001</v>
      </c>
      <c r="D12" s="17">
        <v>0</v>
      </c>
      <c r="E12" s="17">
        <v>86571.221290000001</v>
      </c>
      <c r="F12" s="17">
        <v>0</v>
      </c>
      <c r="G12" s="18">
        <v>19907.469430000001</v>
      </c>
      <c r="H12" s="18">
        <v>0</v>
      </c>
      <c r="I12" s="18">
        <v>19907.469430000001</v>
      </c>
      <c r="J12" s="4">
        <v>106478.69072</v>
      </c>
      <c r="K12" s="4">
        <v>0</v>
      </c>
      <c r="L12" s="4">
        <v>106478.69072</v>
      </c>
      <c r="M12" s="19">
        <v>0.10934469788475656</v>
      </c>
      <c r="N12" s="19">
        <v>0.10857793430255315</v>
      </c>
      <c r="O12" s="20">
        <v>1.5463978221036455E-2</v>
      </c>
      <c r="P12" s="20">
        <v>1.4915089932189004E-2</v>
      </c>
      <c r="Q12" s="21">
        <v>5.1214520585050112E-2</v>
      </c>
      <c r="R12" s="21">
        <v>4.9942192394709171E-2</v>
      </c>
    </row>
    <row r="13" spans="1:18" x14ac:dyDescent="0.3">
      <c r="A13" s="2">
        <f t="shared" si="0"/>
        <v>7</v>
      </c>
      <c r="B13" s="3" t="s">
        <v>12</v>
      </c>
      <c r="C13" s="17">
        <v>14188.594891345136</v>
      </c>
      <c r="D13" s="17">
        <v>0</v>
      </c>
      <c r="E13" s="17">
        <v>14188.594891345136</v>
      </c>
      <c r="F13" s="17">
        <v>0</v>
      </c>
      <c r="G13" s="18">
        <v>61708.352986011923</v>
      </c>
      <c r="H13" s="18">
        <v>18953.799612859199</v>
      </c>
      <c r="I13" s="18">
        <v>80662.152598871122</v>
      </c>
      <c r="J13" s="4">
        <v>75896.947877357059</v>
      </c>
      <c r="K13" s="4">
        <v>18953.799612859199</v>
      </c>
      <c r="L13" s="4">
        <v>94850.74749021625</v>
      </c>
      <c r="M13" s="19">
        <v>1.7921055042139561E-2</v>
      </c>
      <c r="N13" s="19">
        <v>1.7795386284286684E-2</v>
      </c>
      <c r="O13" s="20">
        <v>4.7934602134497323E-2</v>
      </c>
      <c r="P13" s="20">
        <v>6.0433761526872062E-2</v>
      </c>
      <c r="Q13" s="21">
        <v>3.650519905084891E-2</v>
      </c>
      <c r="R13" s="21">
        <v>4.4488284443645887E-2</v>
      </c>
    </row>
    <row r="14" spans="1:18" x14ac:dyDescent="0.3">
      <c r="A14" s="2">
        <f t="shared" si="0"/>
        <v>8</v>
      </c>
      <c r="B14" s="3" t="s">
        <v>13</v>
      </c>
      <c r="C14" s="17">
        <v>11520.17272999998</v>
      </c>
      <c r="D14" s="17">
        <v>0</v>
      </c>
      <c r="E14" s="17">
        <v>11520.17272999998</v>
      </c>
      <c r="F14" s="17">
        <v>0.9</v>
      </c>
      <c r="G14" s="18">
        <v>28209.650060000022</v>
      </c>
      <c r="H14" s="18">
        <v>106.06668999999997</v>
      </c>
      <c r="I14" s="18">
        <v>28315.716750000021</v>
      </c>
      <c r="J14" s="4">
        <v>39729.822790000006</v>
      </c>
      <c r="K14" s="4">
        <v>106.06668999999997</v>
      </c>
      <c r="L14" s="4">
        <v>39835.889479999998</v>
      </c>
      <c r="M14" s="19">
        <v>1.4550676171269006E-2</v>
      </c>
      <c r="N14" s="19">
        <v>1.4448641698629805E-2</v>
      </c>
      <c r="O14" s="20">
        <v>2.1913052067457077E-2</v>
      </c>
      <c r="P14" s="20">
        <v>2.1214723614453937E-2</v>
      </c>
      <c r="Q14" s="21">
        <v>1.9109399386488327E-2</v>
      </c>
      <c r="R14" s="21">
        <v>1.8684411342511396E-2</v>
      </c>
    </row>
    <row r="15" spans="1:18" x14ac:dyDescent="0.3">
      <c r="A15" s="2">
        <f t="shared" si="0"/>
        <v>9</v>
      </c>
      <c r="B15" s="3" t="s">
        <v>17</v>
      </c>
      <c r="C15" s="17">
        <v>92595.664609999803</v>
      </c>
      <c r="D15" s="17">
        <v>0</v>
      </c>
      <c r="E15" s="17">
        <v>92595.664609999803</v>
      </c>
      <c r="F15" s="17">
        <v>2134.18768</v>
      </c>
      <c r="G15" s="18">
        <v>173070.07298</v>
      </c>
      <c r="H15" s="18">
        <v>3198.5459900000001</v>
      </c>
      <c r="I15" s="18">
        <v>176268.61897000001</v>
      </c>
      <c r="J15" s="4">
        <v>265665.7375899998</v>
      </c>
      <c r="K15" s="4">
        <v>3198.5459900000001</v>
      </c>
      <c r="L15" s="4">
        <v>268864.28357999981</v>
      </c>
      <c r="M15" s="19">
        <v>0.11695393482208173</v>
      </c>
      <c r="N15" s="19">
        <v>0.11613381258706053</v>
      </c>
      <c r="O15" s="20">
        <v>0.13443958051457419</v>
      </c>
      <c r="P15" s="20">
        <v>0.13206411359338235</v>
      </c>
      <c r="Q15" s="21">
        <v>0.12778090427806085</v>
      </c>
      <c r="R15" s="21">
        <v>0.1261066574712856</v>
      </c>
    </row>
    <row r="16" spans="1:18" x14ac:dyDescent="0.3">
      <c r="A16" s="2">
        <f>A15+1</f>
        <v>10</v>
      </c>
      <c r="B16" s="3" t="s">
        <v>26</v>
      </c>
      <c r="C16" s="17">
        <v>60882.725250000003</v>
      </c>
      <c r="D16" s="17">
        <v>0</v>
      </c>
      <c r="E16" s="17">
        <v>60882.725250000003</v>
      </c>
      <c r="F16" s="17">
        <v>0</v>
      </c>
      <c r="G16" s="18">
        <v>24570.028489999997</v>
      </c>
      <c r="H16" s="18">
        <v>0</v>
      </c>
      <c r="I16" s="18">
        <v>24570.028489999997</v>
      </c>
      <c r="J16" s="4">
        <v>85452.75374</v>
      </c>
      <c r="K16" s="4">
        <v>0</v>
      </c>
      <c r="L16" s="4">
        <v>85452.75374</v>
      </c>
      <c r="M16" s="19">
        <v>7.6898570906852579E-2</v>
      </c>
      <c r="N16" s="19">
        <v>7.6359331009212494E-2</v>
      </c>
      <c r="O16" s="20">
        <v>1.9085820364844089E-2</v>
      </c>
      <c r="P16" s="20">
        <v>1.8408376104927966E-2</v>
      </c>
      <c r="Q16" s="21">
        <v>4.1101386445245046E-2</v>
      </c>
      <c r="R16" s="21">
        <v>4.0080300002591759E-2</v>
      </c>
    </row>
    <row r="17" spans="1:18" x14ac:dyDescent="0.3">
      <c r="A17" s="2">
        <f t="shared" si="0"/>
        <v>11</v>
      </c>
      <c r="B17" s="3" t="s">
        <v>16</v>
      </c>
      <c r="C17" s="17">
        <v>75395.270250000001</v>
      </c>
      <c r="D17" s="17">
        <v>0</v>
      </c>
      <c r="E17" s="17">
        <v>75395.270250000001</v>
      </c>
      <c r="F17" s="17">
        <v>8835.3255700000009</v>
      </c>
      <c r="G17" s="18">
        <v>142368.30168999999</v>
      </c>
      <c r="H17" s="18">
        <v>1794.9773799999998</v>
      </c>
      <c r="I17" s="18">
        <v>144163.27906999999</v>
      </c>
      <c r="J17" s="4">
        <v>217763.57193999999</v>
      </c>
      <c r="K17" s="4">
        <v>1794.9773799999998</v>
      </c>
      <c r="L17" s="4">
        <v>219558.54931999999</v>
      </c>
      <c r="M17" s="19">
        <v>9.5228794564529415E-2</v>
      </c>
      <c r="N17" s="19">
        <v>9.456101667441015E-2</v>
      </c>
      <c r="O17" s="20">
        <v>0.11059066670635632</v>
      </c>
      <c r="P17" s="20">
        <v>0.10801012553649872</v>
      </c>
      <c r="Q17" s="21">
        <v>0.10474074072832636</v>
      </c>
      <c r="R17" s="21">
        <v>0.10298056106716449</v>
      </c>
    </row>
    <row r="18" spans="1:18" x14ac:dyDescent="0.3">
      <c r="A18" s="2">
        <f t="shared" si="0"/>
        <v>12</v>
      </c>
      <c r="B18" s="48" t="s">
        <v>37</v>
      </c>
      <c r="C18" s="17">
        <v>9381.4050000000007</v>
      </c>
      <c r="D18" s="17">
        <v>0</v>
      </c>
      <c r="E18" s="17">
        <v>9381.4050000000007</v>
      </c>
      <c r="F18" s="17">
        <v>0</v>
      </c>
      <c r="G18" s="18">
        <v>1700.393</v>
      </c>
      <c r="H18" s="18">
        <v>0</v>
      </c>
      <c r="I18" s="18">
        <v>1700.393</v>
      </c>
      <c r="J18" s="4">
        <v>11081.798000000001</v>
      </c>
      <c r="K18" s="4">
        <v>0</v>
      </c>
      <c r="L18" s="4">
        <v>11081.798000000001</v>
      </c>
      <c r="M18" s="19">
        <v>1.1849282939225873E-2</v>
      </c>
      <c r="N18" s="19">
        <v>1.1766191588581708E-2</v>
      </c>
      <c r="O18" s="20">
        <v>1.3208529799160335E-3</v>
      </c>
      <c r="P18" s="20">
        <v>1.273969783263641E-3</v>
      </c>
      <c r="Q18" s="21">
        <v>5.330164824084974E-3</v>
      </c>
      <c r="R18" s="21">
        <v>5.1977469299530786E-3</v>
      </c>
    </row>
    <row r="19" spans="1:18" x14ac:dyDescent="0.3">
      <c r="A19" s="2">
        <f t="shared" si="0"/>
        <v>13</v>
      </c>
      <c r="B19" s="5" t="s">
        <v>14</v>
      </c>
      <c r="C19" s="17">
        <v>0</v>
      </c>
      <c r="D19" s="17">
        <v>0</v>
      </c>
      <c r="E19" s="17">
        <v>0</v>
      </c>
      <c r="F19" s="17">
        <v>0</v>
      </c>
      <c r="G19" s="18">
        <v>7.2</v>
      </c>
      <c r="H19" s="18">
        <v>0</v>
      </c>
      <c r="I19" s="18">
        <v>7.2</v>
      </c>
      <c r="J19" s="4">
        <v>7.2</v>
      </c>
      <c r="K19" s="4">
        <v>0</v>
      </c>
      <c r="L19" s="4">
        <v>7.2</v>
      </c>
      <c r="M19" s="19">
        <v>0</v>
      </c>
      <c r="N19" s="19">
        <v>0</v>
      </c>
      <c r="O19" s="20">
        <v>5.5929079074046059E-6</v>
      </c>
      <c r="P19" s="20">
        <v>5.3943896731509799E-6</v>
      </c>
      <c r="Q19" s="21">
        <v>3.4630830424279355E-6</v>
      </c>
      <c r="R19" s="21">
        <v>3.3770492744645013E-6</v>
      </c>
    </row>
    <row r="20" spans="1:18" x14ac:dyDescent="0.3">
      <c r="A20" s="2"/>
      <c r="B20" s="6" t="s">
        <v>27</v>
      </c>
      <c r="C20" s="22">
        <v>548806.82025649946</v>
      </c>
      <c r="D20" s="22">
        <v>5591.0801473073016</v>
      </c>
      <c r="E20" s="22">
        <v>554397.90040380671</v>
      </c>
      <c r="F20" s="22">
        <v>128311.05803999996</v>
      </c>
      <c r="G20" s="23">
        <v>866809.44207224692</v>
      </c>
      <c r="H20" s="23">
        <v>34107.347885551884</v>
      </c>
      <c r="I20" s="23">
        <v>900916.7899577989</v>
      </c>
      <c r="J20" s="7">
        <v>1415616.2623287463</v>
      </c>
      <c r="K20" s="7">
        <v>39698.428032859192</v>
      </c>
      <c r="L20" s="7">
        <v>1455314.6903616055</v>
      </c>
      <c r="M20" s="24">
        <v>0.69317626647566533</v>
      </c>
      <c r="N20" s="24">
        <v>0.69532782269378934</v>
      </c>
      <c r="O20" s="25">
        <v>0.67333130316372836</v>
      </c>
      <c r="P20" s="25">
        <v>0.67498558723842794</v>
      </c>
      <c r="Q20" s="26">
        <v>0.68088842675776362</v>
      </c>
      <c r="R20" s="26">
        <v>0.6825929748893319</v>
      </c>
    </row>
    <row r="21" spans="1:18" x14ac:dyDescent="0.3">
      <c r="A21" s="2"/>
      <c r="B21" s="6" t="s">
        <v>28</v>
      </c>
      <c r="C21" s="22">
        <v>238255.06510999982</v>
      </c>
      <c r="D21" s="22">
        <v>0</v>
      </c>
      <c r="E21" s="22">
        <v>238255.06510999982</v>
      </c>
      <c r="F21" s="22">
        <v>10969.51325</v>
      </c>
      <c r="G21" s="23">
        <v>341715.99615999998</v>
      </c>
      <c r="H21" s="23">
        <v>4993.5233699999999</v>
      </c>
      <c r="I21" s="23">
        <v>346709.51952999999</v>
      </c>
      <c r="J21" s="7">
        <v>579971.06126999971</v>
      </c>
      <c r="K21" s="7">
        <v>4993.5233699999999</v>
      </c>
      <c r="L21" s="7">
        <v>584964.58463999978</v>
      </c>
      <c r="M21" s="24">
        <v>0.30093058323268962</v>
      </c>
      <c r="N21" s="24">
        <v>0.29882035185926487</v>
      </c>
      <c r="O21" s="25">
        <v>0.26544251347359804</v>
      </c>
      <c r="P21" s="25">
        <v>0.25976197940774587</v>
      </c>
      <c r="Q21" s="26">
        <v>0.27895665935875968</v>
      </c>
      <c r="R21" s="26">
        <v>0.27436864252026932</v>
      </c>
    </row>
    <row r="22" spans="1:18" x14ac:dyDescent="0.3">
      <c r="A22" s="2"/>
      <c r="B22" s="6" t="s">
        <v>15</v>
      </c>
      <c r="C22" s="22">
        <v>787061.88536649931</v>
      </c>
      <c r="D22" s="22">
        <v>5591.0801473073016</v>
      </c>
      <c r="E22" s="22">
        <v>792652.96551380656</v>
      </c>
      <c r="F22" s="22">
        <v>139280.57128999996</v>
      </c>
      <c r="G22" s="23">
        <v>1208525.4382322468</v>
      </c>
      <c r="H22" s="23">
        <v>39100.871255551887</v>
      </c>
      <c r="I22" s="23">
        <v>1247626.3094877989</v>
      </c>
      <c r="J22" s="7">
        <v>1995587.323598746</v>
      </c>
      <c r="K22" s="7">
        <v>44691.951402859195</v>
      </c>
      <c r="L22" s="7">
        <v>2040279.2750016053</v>
      </c>
      <c r="M22" s="24">
        <v>0.99410684970835494</v>
      </c>
      <c r="N22" s="24">
        <v>0.99414817455305426</v>
      </c>
      <c r="O22" s="25">
        <v>0.9387738166373264</v>
      </c>
      <c r="P22" s="25">
        <v>0.93474756664617376</v>
      </c>
      <c r="Q22" s="26">
        <v>0.95984508611652331</v>
      </c>
      <c r="R22" s="26">
        <v>0.95696161740960117</v>
      </c>
    </row>
    <row r="23" spans="1:18" x14ac:dyDescent="0.3">
      <c r="A23" s="27"/>
      <c r="B23" s="28" t="s">
        <v>30</v>
      </c>
      <c r="C23" s="22">
        <v>4663.7628535005497</v>
      </c>
      <c r="D23" s="22">
        <v>2.6926991267828271E-6</v>
      </c>
      <c r="E23" s="22">
        <v>4663.7628561933525</v>
      </c>
      <c r="F23" s="29"/>
      <c r="G23" s="23">
        <v>1.7753220163285732E-5</v>
      </c>
      <c r="H23" s="23">
        <v>3.8444811798399314E-4</v>
      </c>
      <c r="I23" s="23">
        <v>4.0220133814727888E-4</v>
      </c>
      <c r="J23" s="7">
        <v>4663.7628712537698</v>
      </c>
      <c r="K23" s="7">
        <v>3.8714081711077597E-4</v>
      </c>
      <c r="L23" s="7">
        <v>4663.7632583946906</v>
      </c>
      <c r="M23" s="24">
        <v>5.8906150637968871E-3</v>
      </c>
      <c r="N23" s="24">
        <v>5.8493079970091929E-3</v>
      </c>
      <c r="O23" s="25">
        <v>1.3790572976824397E-11</v>
      </c>
      <c r="P23" s="25">
        <v>3.0133760347627592E-10</v>
      </c>
      <c r="Q23" s="26">
        <v>2.2431941824088818E-3</v>
      </c>
      <c r="R23" s="26">
        <v>2.1874664344494429E-3</v>
      </c>
    </row>
    <row r="24" spans="1:18" x14ac:dyDescent="0.3">
      <c r="A24" s="27"/>
      <c r="B24" s="32" t="s">
        <v>32</v>
      </c>
      <c r="C24" s="22">
        <v>2.0072100001852959</v>
      </c>
      <c r="D24" s="22">
        <v>0</v>
      </c>
      <c r="E24" s="22">
        <v>2.0072100001852959</v>
      </c>
      <c r="F24" s="30"/>
      <c r="G24" s="23">
        <v>78819.198780000035</v>
      </c>
      <c r="H24" s="23">
        <v>8274.5312699999995</v>
      </c>
      <c r="I24" s="23">
        <v>87093.730050000013</v>
      </c>
      <c r="J24" s="7">
        <v>78821.20599000022</v>
      </c>
      <c r="K24" s="7">
        <v>8274.5312699999995</v>
      </c>
      <c r="L24" s="7">
        <v>87095.737260000198</v>
      </c>
      <c r="M24" s="24">
        <v>2.5352278481356673E-6</v>
      </c>
      <c r="N24" s="24">
        <v>2.517449936411158E-6</v>
      </c>
      <c r="O24" s="25">
        <v>6.1226183348883009E-2</v>
      </c>
      <c r="P24" s="25">
        <v>6.525243305248879E-2</v>
      </c>
      <c r="Q24" s="26">
        <v>3.7911719701067916E-2</v>
      </c>
      <c r="R24" s="26">
        <v>4.0850916155949234E-2</v>
      </c>
    </row>
    <row r="25" spans="1:18" x14ac:dyDescent="0.3">
      <c r="B25" s="6" t="s">
        <v>33</v>
      </c>
      <c r="C25" s="22">
        <v>4665.770063500735</v>
      </c>
      <c r="D25" s="22">
        <v>2.6926991267828271E-6</v>
      </c>
      <c r="E25" s="22">
        <v>4665.7700661935378</v>
      </c>
      <c r="F25" s="30"/>
      <c r="G25" s="23">
        <v>78819.198797753255</v>
      </c>
      <c r="H25" s="23">
        <v>8274.5316544481175</v>
      </c>
      <c r="I25" s="23">
        <v>87093.730452201358</v>
      </c>
      <c r="J25" s="7">
        <v>83484.96886125399</v>
      </c>
      <c r="K25" s="7">
        <v>8274.5316571408166</v>
      </c>
      <c r="L25" s="7">
        <v>91759.500518394896</v>
      </c>
      <c r="M25" s="24">
        <v>5.893150291645023E-3</v>
      </c>
      <c r="N25" s="24">
        <v>5.8518254469456044E-3</v>
      </c>
      <c r="O25" s="25">
        <v>6.1226183362673582E-2</v>
      </c>
      <c r="P25" s="25">
        <v>6.5252433353826397E-2</v>
      </c>
      <c r="Q25" s="26">
        <v>4.0154913883476799E-2</v>
      </c>
      <c r="R25" s="26">
        <v>4.3038382590398674E-2</v>
      </c>
    </row>
    <row r="26" spans="1:18" x14ac:dyDescent="0.3">
      <c r="B26" s="6" t="s">
        <v>34</v>
      </c>
      <c r="C26" s="22">
        <v>553470.58311000001</v>
      </c>
      <c r="D26" s="22">
        <v>5591.0801500000007</v>
      </c>
      <c r="E26" s="22">
        <v>559061.66326000006</v>
      </c>
      <c r="F26" s="30"/>
      <c r="G26" s="23">
        <v>866809.44209000014</v>
      </c>
      <c r="H26" s="23">
        <v>34107.348270000002</v>
      </c>
      <c r="I26" s="23">
        <v>900916.7903600001</v>
      </c>
      <c r="J26" s="7">
        <v>1420280.0252</v>
      </c>
      <c r="K26" s="7">
        <v>39698.428420000004</v>
      </c>
      <c r="L26" s="7">
        <v>1459978.4536200003</v>
      </c>
      <c r="M26" s="24">
        <v>0.69906688153946217</v>
      </c>
      <c r="N26" s="24">
        <v>0.70117713069079857</v>
      </c>
      <c r="O26" s="25">
        <v>0.67333130317751888</v>
      </c>
      <c r="P26" s="25">
        <v>0.67498558753976556</v>
      </c>
      <c r="Q26" s="26">
        <v>0.68313162094017255</v>
      </c>
      <c r="R26" s="26">
        <v>0.68478044132378135</v>
      </c>
    </row>
    <row r="27" spans="1:18" x14ac:dyDescent="0.3">
      <c r="B27" s="6" t="s">
        <v>35</v>
      </c>
      <c r="C27" s="22">
        <v>238257.07232000001</v>
      </c>
      <c r="D27" s="22">
        <v>0</v>
      </c>
      <c r="E27" s="22">
        <v>238257.07232000001</v>
      </c>
      <c r="F27" s="30"/>
      <c r="G27" s="23">
        <v>420535.19494000002</v>
      </c>
      <c r="H27" s="23">
        <v>13268.05464</v>
      </c>
      <c r="I27" s="23">
        <v>433803.24958</v>
      </c>
      <c r="J27" s="7">
        <v>658792.26725999999</v>
      </c>
      <c r="K27" s="7">
        <v>13268.05464</v>
      </c>
      <c r="L27" s="7">
        <v>672060.32189999998</v>
      </c>
      <c r="M27" s="24">
        <v>0.30093311846053777</v>
      </c>
      <c r="N27" s="24">
        <v>0.29882286930920127</v>
      </c>
      <c r="O27" s="25">
        <v>0.32666869682248106</v>
      </c>
      <c r="P27" s="25">
        <v>0.32501441246023466</v>
      </c>
      <c r="Q27" s="26">
        <v>0.31686837905982762</v>
      </c>
      <c r="R27" s="26">
        <v>0.31521955867621854</v>
      </c>
    </row>
    <row r="28" spans="1:18" x14ac:dyDescent="0.3">
      <c r="B28" s="32" t="s">
        <v>36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3"/>
      <c r="N28" s="33"/>
      <c r="O28" s="33"/>
      <c r="P28" s="33"/>
      <c r="Q28" s="33"/>
      <c r="R28" s="33"/>
    </row>
    <row r="29" spans="1:18" x14ac:dyDescent="0.3">
      <c r="B29" s="6" t="s">
        <v>31</v>
      </c>
      <c r="C29" s="22">
        <v>791727.65543000004</v>
      </c>
      <c r="D29" s="22">
        <v>5591.0801500000007</v>
      </c>
      <c r="E29" s="22">
        <v>797318.7355800001</v>
      </c>
      <c r="F29" s="30"/>
      <c r="G29" s="23">
        <v>1287344.6370300001</v>
      </c>
      <c r="H29" s="23">
        <v>47375.402910000004</v>
      </c>
      <c r="I29" s="23">
        <v>1334720.03994</v>
      </c>
      <c r="J29" s="7">
        <v>2079072.2924600001</v>
      </c>
      <c r="K29" s="7">
        <v>52966.483060000006</v>
      </c>
      <c r="L29" s="7">
        <v>2132038.7755200001</v>
      </c>
      <c r="M29" s="24">
        <v>1</v>
      </c>
      <c r="N29" s="24">
        <v>0.99999999999999978</v>
      </c>
      <c r="O29" s="25">
        <v>1</v>
      </c>
      <c r="P29" s="25">
        <v>1.0000000000000002</v>
      </c>
      <c r="Q29" s="26">
        <v>1.0000000000000002</v>
      </c>
      <c r="R29" s="26">
        <v>0.99999999999999989</v>
      </c>
    </row>
    <row r="30" spans="1:18" x14ac:dyDescent="0.3">
      <c r="B30" s="8"/>
    </row>
  </sheetData>
  <mergeCells count="9">
    <mergeCell ref="A1:B1"/>
    <mergeCell ref="A4:B4"/>
    <mergeCell ref="M4:R4"/>
    <mergeCell ref="C5:F5"/>
    <mergeCell ref="G5:I5"/>
    <mergeCell ref="J5:L5"/>
    <mergeCell ref="M5:N5"/>
    <mergeCell ref="O5:P5"/>
    <mergeCell ref="Q5:R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SLASPO </vt:lpstr>
      <vt:lpstr>SLASPO+Poistovne</vt:lpstr>
      <vt:lpstr>Poisťovne a pobočky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 Bachnicek</cp:lastModifiedBy>
  <dcterms:created xsi:type="dcterms:W3CDTF">2020-05-25T07:38:28Z</dcterms:created>
  <dcterms:modified xsi:type="dcterms:W3CDTF">2025-10-20T07:11:28Z</dcterms:modified>
</cp:coreProperties>
</file>