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5\2Q\"/>
    </mc:Choice>
  </mc:AlternateContent>
  <xr:revisionPtr revIDLastSave="0" documentId="13_ncr:1_{3C108A24-95DD-4CC0-A34B-ABBA541F323A}" xr6:coauthVersionLast="47" xr6:coauthVersionMax="47" xr10:uidLastSave="{00000000-0000-0000-0000-000000000000}"/>
  <bookViews>
    <workbookView xWindow="-108" yWindow="-108" windowWidth="41496" windowHeight="16776" activeTab="2" xr2:uid="{A314047F-0745-4F73-A592-23BABFA2B0BB}"/>
  </bookViews>
  <sheets>
    <sheet name="SLASPO" sheetId="8" r:id="rId1"/>
    <sheet name="SLASPO+Poistovne " sheetId="9" r:id="rId2"/>
    <sheet name="Poisťovne a pobočky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0" l="1"/>
  <c r="A9" i="10"/>
  <c r="A10" i="10"/>
  <c r="A11" i="10"/>
  <c r="A12" i="10"/>
  <c r="A13" i="10"/>
  <c r="A14" i="10"/>
  <c r="A15" i="10"/>
  <c r="A16" i="10"/>
  <c r="A17" i="10"/>
  <c r="A18" i="10"/>
  <c r="A19" i="10"/>
  <c r="A20" i="10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</calcChain>
</file>

<file path=xl/sharedStrings.xml><?xml version="1.0" encoding="utf-8"?>
<sst xmlns="http://schemas.openxmlformats.org/spreadsheetml/2006/main" count="145" uniqueCount="39">
  <si>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</si>
  <si>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</si>
  <si>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</si>
  <si>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</si>
  <si>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</si>
  <si>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</si>
  <si>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</si>
  <si>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</si>
  <si>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</si>
  <si>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</si>
  <si>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</si>
  <si>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</si>
  <si>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</si>
  <si>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</si>
  <si>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</si>
  <si>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</si>
  <si>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</si>
  <si>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</si>
  <si>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</si>
  <si>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</si>
  <si>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</si>
  <si>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</si>
  <si>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</si>
  <si>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</si>
  <si>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</si>
  <si>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</si>
  <si>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</si>
  <si>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</si>
  <si>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</si>
  <si>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</si>
  <si>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</si>
  <si>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</si>
  <si>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</si>
  <si>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</si>
  <si>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</si>
  <si>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</si>
  <si>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</si>
  <si>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Colonnade Insurance S.A., pobočka poisťovne z iného členského štátu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</si>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</sst>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3" fontId="0" fillId="5" borderId="1" xfId="0" applyNumberFormat="1" applyFill="1" applyBorder="1"/>
    <xf numFmtId="3" fontId="2" fillId="5" borderId="1" xfId="0" applyNumberFormat="1" applyFont="1" applyFill="1" applyBorder="1"/>
    <xf numFmtId="164" fontId="2" fillId="5" borderId="1" xfId="1" applyNumberFormat="1" applyFont="1" applyFill="1" applyBorder="1"/>
    <xf numFmtId="14" fontId="6" fillId="2" borderId="0" xfId="5" applyNumberFormat="1" applyFill="1" applyAlignment="1">
      <alignment horizontal="left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C82D-94F7-4EF0-AA6B-D6229B18232E}">
  <sheetPr>
    <pageSetUpPr fitToPage="1"/>
  </sheetPr>
  <dimension ref="A1:R24"/>
  <sheetViews>
    <sheetView topLeftCell="A6" workbookViewId="0">
      <selection activeCell="B33" sqref="B33"/>
    </sheetView>
  </sheetViews>
  <sheetFormatPr defaultColWidth="9.21875" defaultRowHeight="14.4" x14ac:dyDescent="0.3"/>
  <cols>
    <col min="1" max="1" width="8.44140625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45838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20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106871.90369999997</v>
      </c>
      <c r="D7" s="17">
        <v>0</v>
      </c>
      <c r="E7" s="17">
        <v>106871.90369999997</v>
      </c>
      <c r="F7" s="17">
        <v>17211.109909999999</v>
      </c>
      <c r="G7" s="18">
        <v>284025.59559999994</v>
      </c>
      <c r="H7" s="18">
        <v>1092.0378499999999</v>
      </c>
      <c r="I7" s="18">
        <v>285117.63344999996</v>
      </c>
      <c r="J7" s="4">
        <v>390897.49929999991</v>
      </c>
      <c r="K7" s="4">
        <v>1092.0378499999999</v>
      </c>
      <c r="L7" s="4">
        <v>391989.53714999993</v>
      </c>
      <c r="M7" s="19">
        <v>0.18576676390851243</v>
      </c>
      <c r="N7" s="19">
        <v>0.18412284388508068</v>
      </c>
      <c r="O7" s="20">
        <v>0.28051702056816274</v>
      </c>
      <c r="P7" s="20">
        <v>0.27540686017065463</v>
      </c>
      <c r="Q7" s="21">
        <v>0.24618671658842187</v>
      </c>
      <c r="R7" s="21">
        <v>0.2426131554237278</v>
      </c>
    </row>
    <row r="8" spans="1:18" x14ac:dyDescent="0.3">
      <c r="A8" s="2">
        <f>A7+1</f>
        <v>2</v>
      </c>
      <c r="B8" s="3" t="s">
        <v>7</v>
      </c>
      <c r="C8" s="17">
        <v>8586.4373445752972</v>
      </c>
      <c r="D8" s="17">
        <v>5136.5147664164397</v>
      </c>
      <c r="E8" s="17">
        <v>13722.952110991737</v>
      </c>
      <c r="F8" s="17">
        <v>0</v>
      </c>
      <c r="G8" s="18">
        <v>4100.0253924795552</v>
      </c>
      <c r="H8" s="18">
        <v>6119.5741384104467</v>
      </c>
      <c r="I8" s="18">
        <v>10219.599530890002</v>
      </c>
      <c r="J8" s="4">
        <v>12686.462737054851</v>
      </c>
      <c r="K8" s="4">
        <v>11256.088904826887</v>
      </c>
      <c r="L8" s="4">
        <v>23942.551641881739</v>
      </c>
      <c r="M8" s="19">
        <v>1.4925107757811504E-2</v>
      </c>
      <c r="N8" s="19">
        <v>2.3642406298546838E-2</v>
      </c>
      <c r="O8" s="20">
        <v>4.0493776799325094E-3</v>
      </c>
      <c r="P8" s="20">
        <v>9.8715319180617683E-3</v>
      </c>
      <c r="Q8" s="21">
        <v>7.9899170804362783E-3</v>
      </c>
      <c r="R8" s="21">
        <v>1.48187067567308E-2</v>
      </c>
    </row>
    <row r="9" spans="1:18" x14ac:dyDescent="0.3">
      <c r="A9" s="2">
        <f t="shared" ref="A9:A20" si="0">A8+1</f>
        <v>3</v>
      </c>
      <c r="B9" s="3" t="s">
        <v>8</v>
      </c>
      <c r="C9" s="17">
        <v>33648.33</v>
      </c>
      <c r="D9" s="17">
        <v>0</v>
      </c>
      <c r="E9" s="17">
        <v>33648.33</v>
      </c>
      <c r="F9" s="17">
        <v>19151.613000000001</v>
      </c>
      <c r="G9" s="18">
        <v>48458.872000000003</v>
      </c>
      <c r="H9" s="18">
        <v>1013.294</v>
      </c>
      <c r="I9" s="18">
        <v>49472.166000000005</v>
      </c>
      <c r="J9" s="4">
        <v>82107.202000000005</v>
      </c>
      <c r="K9" s="4">
        <v>1013.294</v>
      </c>
      <c r="L9" s="4">
        <v>83120.496000000014</v>
      </c>
      <c r="M9" s="19">
        <v>5.8488163480012179E-2</v>
      </c>
      <c r="N9" s="19">
        <v>5.7970579704230342E-2</v>
      </c>
      <c r="O9" s="20">
        <v>4.7860258385579002E-2</v>
      </c>
      <c r="P9" s="20">
        <v>4.7787201861335518E-2</v>
      </c>
      <c r="Q9" s="21">
        <v>5.1711004815431193E-2</v>
      </c>
      <c r="R9" s="21">
        <v>5.1445571638378998E-2</v>
      </c>
    </row>
    <row r="10" spans="1:18" x14ac:dyDescent="0.3">
      <c r="A10" s="2">
        <f t="shared" si="0"/>
        <v>4</v>
      </c>
      <c r="B10" s="3" t="s">
        <v>9</v>
      </c>
      <c r="C10" s="17">
        <v>8611.6649900000011</v>
      </c>
      <c r="D10" s="17">
        <v>0</v>
      </c>
      <c r="E10" s="17">
        <v>8611.6649900000011</v>
      </c>
      <c r="F10" s="17">
        <v>943.32386999999994</v>
      </c>
      <c r="G10" s="18">
        <v>48991.469039999996</v>
      </c>
      <c r="H10" s="18">
        <v>328.68768999999998</v>
      </c>
      <c r="I10" s="18">
        <v>49320.156729999995</v>
      </c>
      <c r="J10" s="4">
        <v>57603.134030000001</v>
      </c>
      <c r="K10" s="4">
        <v>328.68768999999998</v>
      </c>
      <c r="L10" s="4">
        <v>57931.821719999993</v>
      </c>
      <c r="M10" s="19">
        <v>1.4968958928131573E-2</v>
      </c>
      <c r="N10" s="19">
        <v>1.4836492975696714E-2</v>
      </c>
      <c r="O10" s="20">
        <v>4.8386276241500083E-2</v>
      </c>
      <c r="P10" s="20">
        <v>4.7640369849365705E-2</v>
      </c>
      <c r="Q10" s="21">
        <v>3.6278375936002034E-2</v>
      </c>
      <c r="R10" s="21">
        <v>3.5855605149878553E-2</v>
      </c>
    </row>
    <row r="11" spans="1:18" x14ac:dyDescent="0.3">
      <c r="A11" s="2">
        <f t="shared" si="0"/>
        <v>5</v>
      </c>
      <c r="B11" s="3" t="s">
        <v>10</v>
      </c>
      <c r="C11" s="17">
        <v>163232.45293999999</v>
      </c>
      <c r="D11" s="17">
        <v>0</v>
      </c>
      <c r="E11" s="17">
        <v>163232.45293999999</v>
      </c>
      <c r="F11" s="17">
        <v>64630.142919999998</v>
      </c>
      <c r="G11" s="18">
        <v>236173.93022000001</v>
      </c>
      <c r="H11" s="18">
        <v>5418.2297800000006</v>
      </c>
      <c r="I11" s="18">
        <v>241592.16</v>
      </c>
      <c r="J11" s="4">
        <v>399406.38315999997</v>
      </c>
      <c r="K11" s="4">
        <v>5418.2297800000006</v>
      </c>
      <c r="L11" s="4">
        <v>404824.61294000002</v>
      </c>
      <c r="M11" s="19">
        <v>0.28373373634882065</v>
      </c>
      <c r="N11" s="19">
        <v>0.28122286970780713</v>
      </c>
      <c r="O11" s="20">
        <v>0.23325646796456395</v>
      </c>
      <c r="P11" s="20">
        <v>0.23336381346303026</v>
      </c>
      <c r="Q11" s="21">
        <v>0.25154560013993305</v>
      </c>
      <c r="R11" s="21">
        <v>0.25055713847020133</v>
      </c>
    </row>
    <row r="12" spans="1:18" x14ac:dyDescent="0.3">
      <c r="A12" s="2">
        <f t="shared" si="0"/>
        <v>6</v>
      </c>
      <c r="B12" s="3" t="s">
        <v>11</v>
      </c>
      <c r="C12" s="17">
        <v>61182.425139999999</v>
      </c>
      <c r="D12" s="17">
        <v>0</v>
      </c>
      <c r="E12" s="17">
        <v>61182.425139999999</v>
      </c>
      <c r="F12" s="17">
        <v>0</v>
      </c>
      <c r="G12" s="18">
        <v>14436.677710000002</v>
      </c>
      <c r="H12" s="18">
        <v>0</v>
      </c>
      <c r="I12" s="18">
        <v>14436.677710000002</v>
      </c>
      <c r="J12" s="4">
        <v>75619.102849999996</v>
      </c>
      <c r="K12" s="4">
        <v>0</v>
      </c>
      <c r="L12" s="4">
        <v>75619.102849999996</v>
      </c>
      <c r="M12" s="19">
        <v>0.10634844830908181</v>
      </c>
      <c r="N12" s="19">
        <v>0.10540733085643407</v>
      </c>
      <c r="O12" s="20">
        <v>1.4258341082102138E-2</v>
      </c>
      <c r="P12" s="20">
        <v>1.3944981344354582E-2</v>
      </c>
      <c r="Q12" s="21">
        <v>4.7624808742294446E-2</v>
      </c>
      <c r="R12" s="21">
        <v>4.6802752150319503E-2</v>
      </c>
    </row>
    <row r="13" spans="1:18" x14ac:dyDescent="0.3">
      <c r="A13" s="2">
        <f t="shared" si="0"/>
        <v>7</v>
      </c>
      <c r="B13" s="3" t="s">
        <v>12</v>
      </c>
      <c r="C13" s="17">
        <v>9557.0785935723288</v>
      </c>
      <c r="D13" s="17">
        <v>0</v>
      </c>
      <c r="E13" s="17">
        <v>9557.0785935723288</v>
      </c>
      <c r="F13" s="17">
        <v>0</v>
      </c>
      <c r="G13" s="18">
        <v>45923.859601821496</v>
      </c>
      <c r="H13" s="18">
        <v>3908.9790300000004</v>
      </c>
      <c r="I13" s="18">
        <v>49832.838631821498</v>
      </c>
      <c r="J13" s="4">
        <v>55480.938195393828</v>
      </c>
      <c r="K13" s="4">
        <v>3908.9790300000004</v>
      </c>
      <c r="L13" s="4">
        <v>59389.91722539383</v>
      </c>
      <c r="M13" s="19">
        <v>1.6612294731185268E-2</v>
      </c>
      <c r="N13" s="19">
        <v>1.6465286281615709E-2</v>
      </c>
      <c r="O13" s="20">
        <v>4.5356561056688026E-2</v>
      </c>
      <c r="P13" s="20">
        <v>4.8135590404960488E-2</v>
      </c>
      <c r="Q13" s="21">
        <v>3.4941819868452594E-2</v>
      </c>
      <c r="R13" s="21">
        <v>3.6758060746129292E-2</v>
      </c>
    </row>
    <row r="14" spans="1:18" x14ac:dyDescent="0.3">
      <c r="A14" s="2">
        <f t="shared" si="0"/>
        <v>8</v>
      </c>
      <c r="B14" s="3" t="s">
        <v>13</v>
      </c>
      <c r="C14" s="17">
        <v>6467.1099900000172</v>
      </c>
      <c r="D14" s="17">
        <v>0</v>
      </c>
      <c r="E14" s="17">
        <v>6467.1099900000172</v>
      </c>
      <c r="F14" s="17">
        <v>0</v>
      </c>
      <c r="G14" s="18">
        <v>29545.41091999998</v>
      </c>
      <c r="H14" s="18">
        <v>70.481440000000006</v>
      </c>
      <c r="I14" s="18">
        <v>29615.89235999998</v>
      </c>
      <c r="J14" s="4">
        <v>36012.520909999999</v>
      </c>
      <c r="K14" s="4">
        <v>70.481440000000006</v>
      </c>
      <c r="L14" s="4">
        <v>36083.002349999995</v>
      </c>
      <c r="M14" s="19">
        <v>1.1241252874610445E-2</v>
      </c>
      <c r="N14" s="19">
        <v>1.1141774796292128E-2</v>
      </c>
      <c r="O14" s="20">
        <v>2.9180435746405869E-2</v>
      </c>
      <c r="P14" s="20">
        <v>2.8607209688593444E-2</v>
      </c>
      <c r="Q14" s="21">
        <v>2.2680636982281122E-2</v>
      </c>
      <c r="R14" s="21">
        <v>2.2332767147163344E-2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18375.349999999995</v>
      </c>
      <c r="H15" s="18">
        <v>1472.6998099999998</v>
      </c>
      <c r="I15" s="18">
        <v>19848.049809999993</v>
      </c>
      <c r="J15" s="4">
        <v>18375.349999999995</v>
      </c>
      <c r="K15" s="4">
        <v>1472.6998099999998</v>
      </c>
      <c r="L15" s="4">
        <v>19848.049809999993</v>
      </c>
      <c r="M15" s="19">
        <v>0</v>
      </c>
      <c r="N15" s="19">
        <v>0</v>
      </c>
      <c r="O15" s="20">
        <v>1.8148358858321112E-2</v>
      </c>
      <c r="P15" s="20">
        <v>1.9172048436777795E-2</v>
      </c>
      <c r="Q15" s="21">
        <v>1.1572770587593926E-2</v>
      </c>
      <c r="R15" s="21">
        <v>1.2284506439692915E-2</v>
      </c>
    </row>
    <row r="16" spans="1:18" x14ac:dyDescent="0.3">
      <c r="A16" s="2">
        <f t="shared" si="0"/>
        <v>10</v>
      </c>
      <c r="B16" s="3" t="s">
        <v>17</v>
      </c>
      <c r="C16" s="17">
        <v>75157.99573000001</v>
      </c>
      <c r="D16" s="17">
        <v>0</v>
      </c>
      <c r="E16" s="17">
        <v>75157.99573000001</v>
      </c>
      <c r="F16" s="17">
        <v>4300.1027100000001</v>
      </c>
      <c r="G16" s="18">
        <v>140647.89105999997</v>
      </c>
      <c r="H16" s="18">
        <v>2106.2986800000003</v>
      </c>
      <c r="I16" s="18">
        <v>142754.18973999997</v>
      </c>
      <c r="J16" s="4">
        <v>215805.88678999996</v>
      </c>
      <c r="K16" s="4">
        <v>2106.2986800000003</v>
      </c>
      <c r="L16" s="4">
        <v>217912.18546999997</v>
      </c>
      <c r="M16" s="19">
        <v>0.13064104938005236</v>
      </c>
      <c r="N16" s="19">
        <v>0.12948495755587777</v>
      </c>
      <c r="O16" s="20">
        <v>0.13891046426995587</v>
      </c>
      <c r="P16" s="20">
        <v>0.13789214892383669</v>
      </c>
      <c r="Q16" s="21">
        <v>0.13591425574331575</v>
      </c>
      <c r="R16" s="21">
        <v>0.13487187261818809</v>
      </c>
    </row>
    <row r="17" spans="1:18" x14ac:dyDescent="0.3">
      <c r="A17" s="2">
        <f t="shared" si="0"/>
        <v>11</v>
      </c>
      <c r="B17" s="3" t="s">
        <v>26</v>
      </c>
      <c r="C17" s="17">
        <v>41991.934999999998</v>
      </c>
      <c r="D17" s="17">
        <v>0</v>
      </c>
      <c r="E17" s="17">
        <v>41991.934999999998</v>
      </c>
      <c r="F17" s="17">
        <v>0</v>
      </c>
      <c r="G17" s="18">
        <v>19193.239610000001</v>
      </c>
      <c r="H17" s="18">
        <v>0</v>
      </c>
      <c r="I17" s="18">
        <v>19193.239610000001</v>
      </c>
      <c r="J17" s="4">
        <v>61185.174610000002</v>
      </c>
      <c r="K17" s="4">
        <v>0</v>
      </c>
      <c r="L17" s="4">
        <v>61185.174610000002</v>
      </c>
      <c r="M17" s="19">
        <v>7.2991175464638056E-2</v>
      </c>
      <c r="N17" s="19">
        <v>7.2345249076324433E-2</v>
      </c>
      <c r="O17" s="20">
        <v>1.8956145058245052E-2</v>
      </c>
      <c r="P17" s="20">
        <v>1.8539540306685795E-2</v>
      </c>
      <c r="Q17" s="21">
        <v>3.8534340250575193E-2</v>
      </c>
      <c r="R17" s="21">
        <v>3.786919514538848E-2</v>
      </c>
    </row>
    <row r="18" spans="1:18" x14ac:dyDescent="0.3">
      <c r="A18" s="2">
        <f t="shared" si="0"/>
        <v>12</v>
      </c>
      <c r="B18" s="3" t="s">
        <v>16</v>
      </c>
      <c r="C18" s="17">
        <v>50600.951000000001</v>
      </c>
      <c r="D18" s="17">
        <v>0</v>
      </c>
      <c r="E18" s="17">
        <v>50600.951000000001</v>
      </c>
      <c r="F18" s="17">
        <v>1029.556</v>
      </c>
      <c r="G18" s="18">
        <v>121709.671</v>
      </c>
      <c r="H18" s="18">
        <v>1221.924</v>
      </c>
      <c r="I18" s="18">
        <v>122931.595</v>
      </c>
      <c r="J18" s="4">
        <v>172310.622</v>
      </c>
      <c r="K18" s="4">
        <v>1221.924</v>
      </c>
      <c r="L18" s="4">
        <v>173532.546</v>
      </c>
      <c r="M18" s="19">
        <v>8.7955529868260496E-2</v>
      </c>
      <c r="N18" s="19">
        <v>8.7177178274682701E-2</v>
      </c>
      <c r="O18" s="20">
        <v>0.12020618849905981</v>
      </c>
      <c r="P18" s="20">
        <v>0.11874468858713288</v>
      </c>
      <c r="Q18" s="21">
        <v>0.10852099678164583</v>
      </c>
      <c r="R18" s="21">
        <v>0.10740408751691397</v>
      </c>
    </row>
    <row r="19" spans="1:18" x14ac:dyDescent="0.3">
      <c r="A19" s="2">
        <f t="shared" si="0"/>
        <v>13</v>
      </c>
      <c r="B19" s="5" t="s">
        <v>38</v>
      </c>
      <c r="C19" s="17">
        <v>9393.246650000001</v>
      </c>
      <c r="D19" s="17">
        <v>0</v>
      </c>
      <c r="E19" s="17">
        <v>9393.246650000001</v>
      </c>
      <c r="F19" s="17">
        <v>0</v>
      </c>
      <c r="G19" s="18">
        <v>922.79277999999999</v>
      </c>
      <c r="H19" s="18">
        <v>0</v>
      </c>
      <c r="I19" s="18">
        <v>922.79277999999999</v>
      </c>
      <c r="J19" s="4">
        <v>10316.039430000001</v>
      </c>
      <c r="K19" s="4">
        <v>0</v>
      </c>
      <c r="L19" s="4">
        <v>10316.039430000001</v>
      </c>
      <c r="M19" s="19">
        <v>1.6327518948883249E-2</v>
      </c>
      <c r="N19" s="19">
        <v>1.618303058741161E-2</v>
      </c>
      <c r="O19" s="20">
        <v>9.1139349853514452E-4</v>
      </c>
      <c r="P19" s="20">
        <v>8.9136353670148528E-4</v>
      </c>
      <c r="Q19" s="21">
        <v>6.4970276863277844E-3</v>
      </c>
      <c r="R19" s="21">
        <v>6.3848818409409803E-3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2.7450000000000001</v>
      </c>
      <c r="H20" s="18">
        <v>0</v>
      </c>
      <c r="I20" s="18">
        <v>2.7450000000000001</v>
      </c>
      <c r="J20" s="4">
        <v>2.7450000000000001</v>
      </c>
      <c r="K20" s="4">
        <v>0</v>
      </c>
      <c r="L20" s="4">
        <v>2.7450000000000001</v>
      </c>
      <c r="M20" s="19">
        <v>0</v>
      </c>
      <c r="N20" s="19">
        <v>0</v>
      </c>
      <c r="O20" s="20">
        <v>2.7110909488032316E-6</v>
      </c>
      <c r="P20" s="20">
        <v>2.651508509034474E-6</v>
      </c>
      <c r="Q20" s="21">
        <v>1.7287972889194132E-6</v>
      </c>
      <c r="R20" s="21">
        <v>1.6989563458253465E-6</v>
      </c>
    </row>
    <row r="21" spans="1:18" x14ac:dyDescent="0.3">
      <c r="A21" s="2"/>
      <c r="B21" s="6" t="s">
        <v>27</v>
      </c>
      <c r="C21" s="22">
        <v>398157.40269814758</v>
      </c>
      <c r="D21" s="22">
        <v>5136.5147664164397</v>
      </c>
      <c r="E21" s="22">
        <v>403293.91746456403</v>
      </c>
      <c r="F21" s="22">
        <v>101936.18969999999</v>
      </c>
      <c r="G21" s="23">
        <v>711655.84048430086</v>
      </c>
      <c r="H21" s="23">
        <v>17951.283928410445</v>
      </c>
      <c r="I21" s="23">
        <v>729607.12441271136</v>
      </c>
      <c r="J21" s="7">
        <v>1109813.2431824484</v>
      </c>
      <c r="K21" s="7">
        <v>23087.798694826892</v>
      </c>
      <c r="L21" s="7">
        <v>1132901.0418772756</v>
      </c>
      <c r="M21" s="24">
        <v>0.69208472633816587</v>
      </c>
      <c r="N21" s="24">
        <v>0.69480958450570363</v>
      </c>
      <c r="O21" s="25">
        <v>0.70286473872493427</v>
      </c>
      <c r="P21" s="25">
        <v>0.7047575587003565</v>
      </c>
      <c r="Q21" s="26">
        <v>0.69895888015325247</v>
      </c>
      <c r="R21" s="26">
        <v>0.70118375748252959</v>
      </c>
    </row>
    <row r="22" spans="1:18" x14ac:dyDescent="0.3">
      <c r="A22" s="2"/>
      <c r="B22" s="6" t="s">
        <v>28</v>
      </c>
      <c r="C22" s="22">
        <v>177144.12838000001</v>
      </c>
      <c r="D22" s="22">
        <v>0</v>
      </c>
      <c r="E22" s="22">
        <v>177144.12838000001</v>
      </c>
      <c r="F22" s="22">
        <v>5329.6587099999997</v>
      </c>
      <c r="G22" s="23">
        <v>300848.94444999995</v>
      </c>
      <c r="H22" s="23">
        <v>4800.9224899999999</v>
      </c>
      <c r="I22" s="23">
        <v>305649.86693999998</v>
      </c>
      <c r="J22" s="7">
        <v>477993.07282999996</v>
      </c>
      <c r="K22" s="7">
        <v>4800.9224899999999</v>
      </c>
      <c r="L22" s="7">
        <v>482793.99531999999</v>
      </c>
      <c r="M22" s="24">
        <v>0.30791527366183413</v>
      </c>
      <c r="N22" s="24">
        <v>0.30519041549429649</v>
      </c>
      <c r="O22" s="25">
        <v>0.29713255018411699</v>
      </c>
      <c r="P22" s="25">
        <v>0.29523978979113469</v>
      </c>
      <c r="Q22" s="26">
        <v>0.30103939104945848</v>
      </c>
      <c r="R22" s="26">
        <v>0.29881454356112447</v>
      </c>
    </row>
    <row r="23" spans="1:18" x14ac:dyDescent="0.3">
      <c r="A23" s="2"/>
      <c r="B23" s="6" t="s">
        <v>15</v>
      </c>
      <c r="C23" s="22">
        <v>575301.53107814759</v>
      </c>
      <c r="D23" s="22">
        <v>5136.5147664164397</v>
      </c>
      <c r="E23" s="22">
        <v>580438.04584456398</v>
      </c>
      <c r="F23" s="22">
        <v>107265.84840999999</v>
      </c>
      <c r="G23" s="23">
        <v>1012507.5299343008</v>
      </c>
      <c r="H23" s="23">
        <v>22752.206418410446</v>
      </c>
      <c r="I23" s="23">
        <v>1035259.7363527113</v>
      </c>
      <c r="J23" s="7">
        <v>1587809.0610124485</v>
      </c>
      <c r="K23" s="7">
        <v>27888.721184826893</v>
      </c>
      <c r="L23" s="7">
        <v>1615697.7821972757</v>
      </c>
      <c r="M23" s="24">
        <v>1</v>
      </c>
      <c r="N23" s="24">
        <v>1</v>
      </c>
      <c r="O23" s="25">
        <v>1</v>
      </c>
      <c r="P23" s="25">
        <v>1.0000000000000002</v>
      </c>
      <c r="Q23" s="26">
        <v>0.99999999999999978</v>
      </c>
      <c r="R23" s="26">
        <v>0.99999999999999989</v>
      </c>
    </row>
    <row r="24" spans="1:18" x14ac:dyDescent="0.3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5B92-ADB5-40CA-B91A-9CC9660EE76C}">
  <sheetPr>
    <pageSetUpPr fitToPage="1"/>
  </sheetPr>
  <dimension ref="A1:R26"/>
  <sheetViews>
    <sheetView topLeftCell="A6" workbookViewId="0">
      <selection activeCell="B19" sqref="B19"/>
    </sheetView>
  </sheetViews>
  <sheetFormatPr defaultColWidth="9.21875" defaultRowHeight="14.4" x14ac:dyDescent="0.3"/>
  <cols>
    <col min="1" max="1" width="9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45838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106871.90369999997</v>
      </c>
      <c r="D7" s="17">
        <v>0</v>
      </c>
      <c r="E7" s="17">
        <v>106871.90369999997</v>
      </c>
      <c r="F7" s="17">
        <v>17211.109909999999</v>
      </c>
      <c r="G7" s="18">
        <v>284025.59559999994</v>
      </c>
      <c r="H7" s="18">
        <v>1092.0378499999999</v>
      </c>
      <c r="I7" s="18">
        <v>285117.63344999996</v>
      </c>
      <c r="J7" s="4">
        <v>390897.49929999991</v>
      </c>
      <c r="K7" s="4">
        <v>1092.0378499999999</v>
      </c>
      <c r="L7" s="4">
        <v>391989.53714999993</v>
      </c>
      <c r="M7" s="19">
        <v>0.18389325051473518</v>
      </c>
      <c r="N7" s="19">
        <v>0.18228217834633997</v>
      </c>
      <c r="O7" s="20">
        <v>0.2804001918688328</v>
      </c>
      <c r="P7" s="20">
        <v>0.27529467951806263</v>
      </c>
      <c r="Q7" s="21">
        <v>0.245216379824263</v>
      </c>
      <c r="R7" s="21">
        <v>0.24167334575299984</v>
      </c>
    </row>
    <row r="8" spans="1:18" x14ac:dyDescent="0.3">
      <c r="A8" s="2">
        <f>A7+1</f>
        <v>2</v>
      </c>
      <c r="B8" s="3" t="s">
        <v>7</v>
      </c>
      <c r="C8" s="17">
        <v>8586.4373445752972</v>
      </c>
      <c r="D8" s="17">
        <v>5136.5147664164397</v>
      </c>
      <c r="E8" s="17">
        <v>13722.952110991737</v>
      </c>
      <c r="F8" s="17">
        <v>0</v>
      </c>
      <c r="G8" s="18">
        <v>4100.0253924795552</v>
      </c>
      <c r="H8" s="18">
        <v>6119.5741384104467</v>
      </c>
      <c r="I8" s="18">
        <v>10219.599530890002</v>
      </c>
      <c r="J8" s="4">
        <v>12686.462737054851</v>
      </c>
      <c r="K8" s="4">
        <v>11256.088904826887</v>
      </c>
      <c r="L8" s="4">
        <v>23942.551641881739</v>
      </c>
      <c r="M8" s="19">
        <v>1.4774583580614771E-2</v>
      </c>
      <c r="N8" s="19">
        <v>2.3406054515094029E-2</v>
      </c>
      <c r="O8" s="20">
        <v>4.0476912099761259E-3</v>
      </c>
      <c r="P8" s="20">
        <v>9.8675109764920308E-3</v>
      </c>
      <c r="Q8" s="21">
        <v>7.9584250877196717E-3</v>
      </c>
      <c r="R8" s="21">
        <v>1.4761303587915268E-2</v>
      </c>
    </row>
    <row r="9" spans="1:18" x14ac:dyDescent="0.3">
      <c r="A9" s="2">
        <f t="shared" ref="A9:A20" si="0">A8+1</f>
        <v>3</v>
      </c>
      <c r="B9" s="3" t="s">
        <v>8</v>
      </c>
      <c r="C9" s="17">
        <v>33648.33</v>
      </c>
      <c r="D9" s="17">
        <v>0</v>
      </c>
      <c r="E9" s="17">
        <v>33648.33</v>
      </c>
      <c r="F9" s="17">
        <v>19151.613000000001</v>
      </c>
      <c r="G9" s="18">
        <v>48458.872000000003</v>
      </c>
      <c r="H9" s="18">
        <v>1013.294</v>
      </c>
      <c r="I9" s="18">
        <v>49472.166000000005</v>
      </c>
      <c r="J9" s="4">
        <v>82107.202000000005</v>
      </c>
      <c r="K9" s="4">
        <v>1013.294</v>
      </c>
      <c r="L9" s="4">
        <v>83120.496000000014</v>
      </c>
      <c r="M9" s="19">
        <v>5.7898292852179081E-2</v>
      </c>
      <c r="N9" s="19">
        <v>5.7391051134766155E-2</v>
      </c>
      <c r="O9" s="20">
        <v>4.7840325720796453E-2</v>
      </c>
      <c r="P9" s="20">
        <v>4.7767736843336225E-2</v>
      </c>
      <c r="Q9" s="21">
        <v>5.1507187607990647E-2</v>
      </c>
      <c r="R9" s="21">
        <v>5.1246287120367461E-2</v>
      </c>
    </row>
    <row r="10" spans="1:18" x14ac:dyDescent="0.3">
      <c r="A10" s="2">
        <f t="shared" si="0"/>
        <v>4</v>
      </c>
      <c r="B10" s="3" t="s">
        <v>9</v>
      </c>
      <c r="C10" s="17">
        <v>8611.6649900000011</v>
      </c>
      <c r="D10" s="17">
        <v>0</v>
      </c>
      <c r="E10" s="17">
        <v>8611.6649900000011</v>
      </c>
      <c r="F10" s="17">
        <v>943.32386999999994</v>
      </c>
      <c r="G10" s="18">
        <v>48991.469039999996</v>
      </c>
      <c r="H10" s="18">
        <v>328.68768999999998</v>
      </c>
      <c r="I10" s="18">
        <v>49320.156729999995</v>
      </c>
      <c r="J10" s="4">
        <v>57603.134030000001</v>
      </c>
      <c r="K10" s="4">
        <v>328.68768999999998</v>
      </c>
      <c r="L10" s="4">
        <v>57931.821719999993</v>
      </c>
      <c r="M10" s="19">
        <v>1.4817992498762282E-2</v>
      </c>
      <c r="N10" s="19">
        <v>1.468817340404607E-2</v>
      </c>
      <c r="O10" s="20">
        <v>4.83661245027312E-2</v>
      </c>
      <c r="P10" s="20">
        <v>4.7620964640010657E-2</v>
      </c>
      <c r="Q10" s="21">
        <v>3.6135385922558175E-2</v>
      </c>
      <c r="R10" s="21">
        <v>3.5716711426614429E-2</v>
      </c>
    </row>
    <row r="11" spans="1:18" x14ac:dyDescent="0.3">
      <c r="A11" s="2">
        <f t="shared" si="0"/>
        <v>5</v>
      </c>
      <c r="B11" s="3" t="s">
        <v>10</v>
      </c>
      <c r="C11" s="17">
        <v>163232.45293999999</v>
      </c>
      <c r="D11" s="17">
        <v>0</v>
      </c>
      <c r="E11" s="17">
        <v>163232.45293999999</v>
      </c>
      <c r="F11" s="17">
        <v>64630.142919999998</v>
      </c>
      <c r="G11" s="18">
        <v>236173.93022000001</v>
      </c>
      <c r="H11" s="18">
        <v>5418.2297800000006</v>
      </c>
      <c r="I11" s="18">
        <v>241592.16</v>
      </c>
      <c r="J11" s="4">
        <v>399406.38315999997</v>
      </c>
      <c r="K11" s="4">
        <v>5418.2297800000006</v>
      </c>
      <c r="L11" s="4">
        <v>404824.61294000002</v>
      </c>
      <c r="M11" s="19">
        <v>0.28087219672713798</v>
      </c>
      <c r="N11" s="19">
        <v>0.27841150076490717</v>
      </c>
      <c r="O11" s="20">
        <v>0.23315932216675314</v>
      </c>
      <c r="P11" s="20">
        <v>0.23326875807889993</v>
      </c>
      <c r="Q11" s="21">
        <v>0.25055414151429878</v>
      </c>
      <c r="R11" s="21">
        <v>0.24958655622212436</v>
      </c>
    </row>
    <row r="12" spans="1:18" x14ac:dyDescent="0.3">
      <c r="A12" s="2">
        <f t="shared" si="0"/>
        <v>6</v>
      </c>
      <c r="B12" s="3" t="s">
        <v>11</v>
      </c>
      <c r="C12" s="17">
        <v>61182.425139999999</v>
      </c>
      <c r="D12" s="17">
        <v>0</v>
      </c>
      <c r="E12" s="17">
        <v>61182.425139999999</v>
      </c>
      <c r="F12" s="17">
        <v>0</v>
      </c>
      <c r="G12" s="18">
        <v>14436.677710000002</v>
      </c>
      <c r="H12" s="18">
        <v>0</v>
      </c>
      <c r="I12" s="18">
        <v>14436.677710000002</v>
      </c>
      <c r="J12" s="4">
        <v>75619.102849999996</v>
      </c>
      <c r="K12" s="4">
        <v>0</v>
      </c>
      <c r="L12" s="4">
        <v>75619.102849999996</v>
      </c>
      <c r="M12" s="19">
        <v>0.10527589238937693</v>
      </c>
      <c r="N12" s="19">
        <v>0.10435357979901951</v>
      </c>
      <c r="O12" s="20">
        <v>1.4252402820531231E-2</v>
      </c>
      <c r="P12" s="20">
        <v>1.3939301176814006E-2</v>
      </c>
      <c r="Q12" s="21">
        <v>4.7437097140916942E-2</v>
      </c>
      <c r="R12" s="21">
        <v>4.6621452504755224E-2</v>
      </c>
    </row>
    <row r="13" spans="1:18" x14ac:dyDescent="0.3">
      <c r="A13" s="2">
        <f t="shared" si="0"/>
        <v>7</v>
      </c>
      <c r="B13" s="3" t="s">
        <v>12</v>
      </c>
      <c r="C13" s="17">
        <v>9557.0785935723288</v>
      </c>
      <c r="D13" s="17">
        <v>0</v>
      </c>
      <c r="E13" s="17">
        <v>9557.0785935723288</v>
      </c>
      <c r="F13" s="17">
        <v>0</v>
      </c>
      <c r="G13" s="18">
        <v>45923.859601821496</v>
      </c>
      <c r="H13" s="18">
        <v>3908.9790300000004</v>
      </c>
      <c r="I13" s="18">
        <v>49832.838631821498</v>
      </c>
      <c r="J13" s="4">
        <v>55480.938195393828</v>
      </c>
      <c r="K13" s="4">
        <v>3908.9790300000004</v>
      </c>
      <c r="L13" s="4">
        <v>59389.91722539383</v>
      </c>
      <c r="M13" s="19">
        <v>1.6444754768570758E-2</v>
      </c>
      <c r="N13" s="19">
        <v>1.6300683756450572E-2</v>
      </c>
      <c r="O13" s="20">
        <v>4.5337671122581351E-2</v>
      </c>
      <c r="P13" s="20">
        <v>4.8115983478897777E-2</v>
      </c>
      <c r="Q13" s="21">
        <v>3.4804097846343418E-2</v>
      </c>
      <c r="R13" s="21">
        <v>3.6615671184004835E-2</v>
      </c>
    </row>
    <row r="14" spans="1:18" x14ac:dyDescent="0.3">
      <c r="A14" s="2">
        <f t="shared" si="0"/>
        <v>8</v>
      </c>
      <c r="B14" s="3" t="s">
        <v>13</v>
      </c>
      <c r="C14" s="17">
        <v>6467.1099900000172</v>
      </c>
      <c r="D14" s="17">
        <v>0</v>
      </c>
      <c r="E14" s="17">
        <v>6467.1099900000172</v>
      </c>
      <c r="F14" s="17">
        <v>0</v>
      </c>
      <c r="G14" s="18">
        <v>29545.41091999998</v>
      </c>
      <c r="H14" s="18">
        <v>70.481440000000006</v>
      </c>
      <c r="I14" s="18">
        <v>29615.89235999998</v>
      </c>
      <c r="J14" s="4">
        <v>36012.520909999999</v>
      </c>
      <c r="K14" s="4">
        <v>70.481440000000006</v>
      </c>
      <c r="L14" s="4">
        <v>36083.002349999995</v>
      </c>
      <c r="M14" s="19">
        <v>1.1127881476087339E-2</v>
      </c>
      <c r="N14" s="19">
        <v>1.1030391110948091E-2</v>
      </c>
      <c r="O14" s="20">
        <v>2.9168282785607874E-2</v>
      </c>
      <c r="P14" s="20">
        <v>2.8595557199437169E-2</v>
      </c>
      <c r="Q14" s="21">
        <v>2.2591242005153896E-2</v>
      </c>
      <c r="R14" s="21">
        <v>2.2246256790779899E-2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18375.349999999995</v>
      </c>
      <c r="H15" s="18">
        <v>1472.6998099999998</v>
      </c>
      <c r="I15" s="18">
        <v>19848.049809999993</v>
      </c>
      <c r="J15" s="4">
        <v>18375.349999999995</v>
      </c>
      <c r="K15" s="4">
        <v>1472.6998099999998</v>
      </c>
      <c r="L15" s="4">
        <v>19848.049809999993</v>
      </c>
      <c r="M15" s="19">
        <v>0</v>
      </c>
      <c r="N15" s="19">
        <v>0</v>
      </c>
      <c r="O15" s="20">
        <v>1.8140800496421725E-2</v>
      </c>
      <c r="P15" s="20">
        <v>1.916423914363299E-2</v>
      </c>
      <c r="Q15" s="21">
        <v>1.1527156896815102E-2</v>
      </c>
      <c r="R15" s="21">
        <v>1.2236919993146026E-2</v>
      </c>
    </row>
    <row r="16" spans="1:18" x14ac:dyDescent="0.3">
      <c r="A16" s="2">
        <f t="shared" si="0"/>
        <v>10</v>
      </c>
      <c r="B16" s="3" t="s">
        <v>17</v>
      </c>
      <c r="C16" s="17">
        <v>75157.99573000001</v>
      </c>
      <c r="D16" s="17">
        <v>0</v>
      </c>
      <c r="E16" s="17">
        <v>75157.99573000001</v>
      </c>
      <c r="F16" s="17">
        <v>4300.1027100000001</v>
      </c>
      <c r="G16" s="18">
        <v>140647.89105999997</v>
      </c>
      <c r="H16" s="18">
        <v>2106.2986800000003</v>
      </c>
      <c r="I16" s="18">
        <v>142754.18973999997</v>
      </c>
      <c r="J16" s="4">
        <v>215805.88678999996</v>
      </c>
      <c r="K16" s="4">
        <v>2106.2986800000003</v>
      </c>
      <c r="L16" s="4">
        <v>217912.18546999997</v>
      </c>
      <c r="M16" s="19">
        <v>0.12932349531041704</v>
      </c>
      <c r="N16" s="19">
        <v>0.12819050384155667</v>
      </c>
      <c r="O16" s="20">
        <v>0.13885261134954799</v>
      </c>
      <c r="P16" s="20">
        <v>0.13783598172726066</v>
      </c>
      <c r="Q16" s="21">
        <v>0.13537855421990044</v>
      </c>
      <c r="R16" s="21">
        <v>0.13434941995079508</v>
      </c>
    </row>
    <row r="17" spans="1:18" x14ac:dyDescent="0.3">
      <c r="A17" s="2">
        <f t="shared" si="0"/>
        <v>11</v>
      </c>
      <c r="B17" s="3" t="s">
        <v>26</v>
      </c>
      <c r="C17" s="17">
        <v>41991.934999999998</v>
      </c>
      <c r="D17" s="17">
        <v>0</v>
      </c>
      <c r="E17" s="17">
        <v>41991.934999999998</v>
      </c>
      <c r="F17" s="17">
        <v>0</v>
      </c>
      <c r="G17" s="18">
        <v>19193.239610000001</v>
      </c>
      <c r="H17" s="18">
        <v>0</v>
      </c>
      <c r="I17" s="18">
        <v>19193.239610000001</v>
      </c>
      <c r="J17" s="4">
        <v>61185.174610000002</v>
      </c>
      <c r="K17" s="4">
        <v>0</v>
      </c>
      <c r="L17" s="4">
        <v>61185.174610000002</v>
      </c>
      <c r="M17" s="19">
        <v>7.2255037621768103E-2</v>
      </c>
      <c r="N17" s="19">
        <v>7.1622017759359113E-2</v>
      </c>
      <c r="O17" s="20">
        <v>1.8948250272513407E-2</v>
      </c>
      <c r="P17" s="20">
        <v>1.853198865118574E-2</v>
      </c>
      <c r="Q17" s="21">
        <v>3.8382458428737297E-2</v>
      </c>
      <c r="R17" s="21">
        <v>3.7722501386106708E-2</v>
      </c>
    </row>
    <row r="18" spans="1:18" x14ac:dyDescent="0.3">
      <c r="A18" s="2">
        <f t="shared" si="0"/>
        <v>12</v>
      </c>
      <c r="B18" s="3" t="s">
        <v>16</v>
      </c>
      <c r="C18" s="17">
        <v>50600.951000000001</v>
      </c>
      <c r="D18" s="17">
        <v>0</v>
      </c>
      <c r="E18" s="17">
        <v>50600.951000000001</v>
      </c>
      <c r="F18" s="17">
        <v>1029.556</v>
      </c>
      <c r="G18" s="18">
        <v>121709.671</v>
      </c>
      <c r="H18" s="18">
        <v>1221.924</v>
      </c>
      <c r="I18" s="18">
        <v>122931.595</v>
      </c>
      <c r="J18" s="4">
        <v>172310.622</v>
      </c>
      <c r="K18" s="4">
        <v>1221.924</v>
      </c>
      <c r="L18" s="4">
        <v>173532.546</v>
      </c>
      <c r="M18" s="19">
        <v>8.7068472034028552E-2</v>
      </c>
      <c r="N18" s="19">
        <v>8.6305673009887757E-2</v>
      </c>
      <c r="O18" s="20">
        <v>0.12015612546678706</v>
      </c>
      <c r="P18" s="20">
        <v>0.11869632066830441</v>
      </c>
      <c r="Q18" s="21">
        <v>0.10809326487831798</v>
      </c>
      <c r="R18" s="21">
        <v>0.1069880367057046</v>
      </c>
    </row>
    <row r="19" spans="1:18" x14ac:dyDescent="0.3">
      <c r="A19" s="2">
        <f t="shared" si="0"/>
        <v>13</v>
      </c>
      <c r="B19" s="5" t="s">
        <v>38</v>
      </c>
      <c r="C19" s="17">
        <v>9393.246650000001</v>
      </c>
      <c r="D19" s="17">
        <v>0</v>
      </c>
      <c r="E19" s="17">
        <v>9393.246650000001</v>
      </c>
      <c r="F19" s="17">
        <v>0</v>
      </c>
      <c r="G19" s="18">
        <v>922.79277999999999</v>
      </c>
      <c r="H19" s="18">
        <v>0</v>
      </c>
      <c r="I19" s="18">
        <v>922.79277999999999</v>
      </c>
      <c r="J19" s="4">
        <v>10316.039430000001</v>
      </c>
      <c r="K19" s="4">
        <v>0</v>
      </c>
      <c r="L19" s="4">
        <v>10316.039430000001</v>
      </c>
      <c r="M19" s="19">
        <v>1.6162851035235629E-2</v>
      </c>
      <c r="N19" s="19">
        <v>1.6021249756276786E-2</v>
      </c>
      <c r="O19" s="20">
        <v>9.1101392471535985E-4</v>
      </c>
      <c r="P19" s="20">
        <v>8.9100046025821172E-4</v>
      </c>
      <c r="Q19" s="21">
        <v>6.471419867558499E-3</v>
      </c>
      <c r="R19" s="21">
        <v>6.3601487480874977E-3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2.7450000000000001</v>
      </c>
      <c r="H20" s="18">
        <v>0</v>
      </c>
      <c r="I20" s="18">
        <v>2.7450000000000001</v>
      </c>
      <c r="J20" s="4">
        <v>2.7450000000000001</v>
      </c>
      <c r="K20" s="4">
        <v>0</v>
      </c>
      <c r="L20" s="4">
        <v>2.7450000000000001</v>
      </c>
      <c r="M20" s="19">
        <v>0</v>
      </c>
      <c r="N20" s="19">
        <v>0</v>
      </c>
      <c r="O20" s="20">
        <v>2.7099618435935995E-6</v>
      </c>
      <c r="P20" s="20">
        <v>2.6504284780043375E-6</v>
      </c>
      <c r="Q20" s="21">
        <v>1.7219832918424662E-6</v>
      </c>
      <c r="R20" s="21">
        <v>1.6923751049970715E-6</v>
      </c>
    </row>
    <row r="21" spans="1:18" x14ac:dyDescent="0.3">
      <c r="A21" s="2"/>
      <c r="B21" s="6" t="s">
        <v>27</v>
      </c>
      <c r="C21" s="22">
        <v>398157.40269814758</v>
      </c>
      <c r="D21" s="22">
        <v>5136.5147664164397</v>
      </c>
      <c r="E21" s="22">
        <v>403293.91746456403</v>
      </c>
      <c r="F21" s="22">
        <v>101936.18969999999</v>
      </c>
      <c r="G21" s="23">
        <v>711655.84048430086</v>
      </c>
      <c r="H21" s="23">
        <v>17951.283928410445</v>
      </c>
      <c r="I21" s="23">
        <v>729607.12441271136</v>
      </c>
      <c r="J21" s="7">
        <v>1109813.2431824484</v>
      </c>
      <c r="K21" s="7">
        <v>23087.798694826892</v>
      </c>
      <c r="L21" s="7">
        <v>1132901.0418772756</v>
      </c>
      <c r="M21" s="24">
        <v>0.68510484480746436</v>
      </c>
      <c r="N21" s="24">
        <v>0.68786361283157149</v>
      </c>
      <c r="O21" s="25">
        <v>0.70257201219781018</v>
      </c>
      <c r="P21" s="25">
        <v>0.70447049191195044</v>
      </c>
      <c r="Q21" s="26">
        <v>0.69620395694924464</v>
      </c>
      <c r="R21" s="26">
        <v>0.69846758458956126</v>
      </c>
    </row>
    <row r="22" spans="1:18" x14ac:dyDescent="0.3">
      <c r="A22" s="2"/>
      <c r="B22" s="6" t="s">
        <v>28</v>
      </c>
      <c r="C22" s="22">
        <v>177144.12838000001</v>
      </c>
      <c r="D22" s="22">
        <v>0</v>
      </c>
      <c r="E22" s="22">
        <v>177144.12838000001</v>
      </c>
      <c r="F22" s="22">
        <v>5329.6587099999997</v>
      </c>
      <c r="G22" s="23">
        <v>300848.94444999995</v>
      </c>
      <c r="H22" s="23">
        <v>4800.9224899999999</v>
      </c>
      <c r="I22" s="23">
        <v>305649.86693999998</v>
      </c>
      <c r="J22" s="7">
        <v>477993.07282999996</v>
      </c>
      <c r="K22" s="7">
        <v>4800.9224899999999</v>
      </c>
      <c r="L22" s="7">
        <v>482793.99531999999</v>
      </c>
      <c r="M22" s="24">
        <v>0.30480985600144933</v>
      </c>
      <c r="N22" s="24">
        <v>0.30213944436708035</v>
      </c>
      <c r="O22" s="25">
        <v>0.29700880150998554</v>
      </c>
      <c r="P22" s="25">
        <v>0.295119530650642</v>
      </c>
      <c r="Q22" s="26">
        <v>0.29985285429132935</v>
      </c>
      <c r="R22" s="26">
        <v>0.29765702678383993</v>
      </c>
    </row>
    <row r="23" spans="1:18" x14ac:dyDescent="0.3">
      <c r="A23" s="2"/>
      <c r="B23" s="6" t="s">
        <v>15</v>
      </c>
      <c r="C23" s="22">
        <v>575301.53107814759</v>
      </c>
      <c r="D23" s="22">
        <v>5136.5147664164397</v>
      </c>
      <c r="E23" s="22">
        <v>580438.04584456398</v>
      </c>
      <c r="F23" s="22">
        <v>107265.84840999999</v>
      </c>
      <c r="G23" s="23">
        <v>1012507.5299343008</v>
      </c>
      <c r="H23" s="23">
        <v>22752.206418410446</v>
      </c>
      <c r="I23" s="23">
        <v>1035259.7363527113</v>
      </c>
      <c r="J23" s="7">
        <v>1587809.0610124485</v>
      </c>
      <c r="K23" s="7">
        <v>27888.721184826893</v>
      </c>
      <c r="L23" s="7">
        <v>1615697.7821972757</v>
      </c>
      <c r="M23" s="24">
        <v>0.98991470080891375</v>
      </c>
      <c r="N23" s="24">
        <v>0.99000305719865178</v>
      </c>
      <c r="O23" s="25">
        <v>0.99958352366963932</v>
      </c>
      <c r="P23" s="25">
        <v>0.99959267299107046</v>
      </c>
      <c r="Q23" s="26">
        <v>0.99605853322386584</v>
      </c>
      <c r="R23" s="26">
        <v>0.99612630374850619</v>
      </c>
    </row>
    <row r="24" spans="1:18" x14ac:dyDescent="0.3">
      <c r="A24" s="27"/>
      <c r="B24" s="6" t="s">
        <v>30</v>
      </c>
      <c r="C24" s="17">
        <v>5861.2000218524481</v>
      </c>
      <c r="D24" s="17">
        <v>3.5835601011058316E-6</v>
      </c>
      <c r="E24" s="17">
        <v>5861.2000254360028</v>
      </c>
      <c r="F24" s="28"/>
      <c r="G24" s="18">
        <v>421.86111569916829</v>
      </c>
      <c r="H24" s="18">
        <v>-2.8410446248017251E-5</v>
      </c>
      <c r="I24" s="18">
        <v>421.86108728870749</v>
      </c>
      <c r="J24" s="4">
        <v>6283.0611375516746</v>
      </c>
      <c r="K24" s="4">
        <v>-2.4826895241858438E-5</v>
      </c>
      <c r="L24" s="4">
        <v>6283.0611127244774</v>
      </c>
      <c r="M24" s="19">
        <v>1.0085299191086495E-2</v>
      </c>
      <c r="N24" s="19">
        <v>9.9969428013482482E-3</v>
      </c>
      <c r="O24" s="20">
        <v>4.1647633036086371E-4</v>
      </c>
      <c r="P24" s="20">
        <v>4.0732700892964074E-4</v>
      </c>
      <c r="Q24" s="21">
        <v>3.9414667761343176E-3</v>
      </c>
      <c r="R24" s="21">
        <v>3.8736962514936625E-3</v>
      </c>
    </row>
    <row r="25" spans="1:18" x14ac:dyDescent="0.3">
      <c r="B25" s="6" t="s">
        <v>34</v>
      </c>
      <c r="C25" s="22">
        <v>404018.60272000002</v>
      </c>
      <c r="D25" s="22">
        <v>5136.5147699999998</v>
      </c>
      <c r="E25" s="22">
        <v>409155.11749000003</v>
      </c>
      <c r="F25" s="29"/>
      <c r="G25" s="23">
        <v>712077.70160000003</v>
      </c>
      <c r="H25" s="23">
        <v>17951.283899999999</v>
      </c>
      <c r="I25" s="23">
        <v>730028.98550000007</v>
      </c>
      <c r="J25" s="7">
        <v>1116096.3043200001</v>
      </c>
      <c r="K25" s="7">
        <v>23087.798669999996</v>
      </c>
      <c r="L25" s="7">
        <v>1139184.10299</v>
      </c>
      <c r="M25" s="24">
        <v>0.69519014399855072</v>
      </c>
      <c r="N25" s="24">
        <v>0.69786055563291982</v>
      </c>
      <c r="O25" s="25">
        <v>0.70298848852817086</v>
      </c>
      <c r="P25" s="25">
        <v>0.70487781892087997</v>
      </c>
      <c r="Q25" s="26">
        <v>0.7001454237253788</v>
      </c>
      <c r="R25" s="26">
        <v>0.70234128084105496</v>
      </c>
    </row>
    <row r="26" spans="1:18" x14ac:dyDescent="0.3">
      <c r="B26" s="6" t="s">
        <v>31</v>
      </c>
      <c r="C26" s="22">
        <v>581162.73109999998</v>
      </c>
      <c r="D26" s="22">
        <v>5136.5147699999998</v>
      </c>
      <c r="E26" s="22">
        <v>586299.24586999998</v>
      </c>
      <c r="F26" s="29"/>
      <c r="G26" s="23">
        <v>1012929.39105</v>
      </c>
      <c r="H26" s="23">
        <v>22752.206389999999</v>
      </c>
      <c r="I26" s="23">
        <v>1035681.59744</v>
      </c>
      <c r="J26" s="7">
        <v>1594092.1221500002</v>
      </c>
      <c r="K26" s="7">
        <v>27888.721159999997</v>
      </c>
      <c r="L26" s="7">
        <v>1621980.8433100001</v>
      </c>
      <c r="M26" s="24">
        <v>1.0000000000000002</v>
      </c>
      <c r="N26" s="24">
        <v>1</v>
      </c>
      <c r="O26" s="25">
        <v>1.0000000000000002</v>
      </c>
      <c r="P26" s="25">
        <v>1</v>
      </c>
      <c r="Q26" s="26">
        <v>1.0000000000000002</v>
      </c>
      <c r="R26" s="26">
        <v>0.99999999999999989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B6F4-6436-4427-A286-737E94B42BC4}">
  <sheetPr>
    <pageSetUpPr fitToPage="1"/>
  </sheetPr>
  <dimension ref="A1:R31"/>
  <sheetViews>
    <sheetView tabSelected="1" topLeftCell="A11" workbookViewId="0">
      <selection activeCell="B38" sqref="B38"/>
    </sheetView>
  </sheetViews>
  <sheetFormatPr defaultColWidth="9.21875" defaultRowHeight="14.4" x14ac:dyDescent="0.3"/>
  <cols>
    <col min="1" max="1" width="9.44140625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45838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106871.90369999997</v>
      </c>
      <c r="D7" s="17">
        <v>0</v>
      </c>
      <c r="E7" s="17">
        <v>106871.90369999997</v>
      </c>
      <c r="F7" s="17">
        <v>17211.109909999999</v>
      </c>
      <c r="G7" s="18">
        <v>284025.59559999994</v>
      </c>
      <c r="H7" s="18">
        <v>1092.0378499999999</v>
      </c>
      <c r="I7" s="18">
        <v>285117.63344999996</v>
      </c>
      <c r="J7" s="4">
        <v>390897.49929999991</v>
      </c>
      <c r="K7" s="4">
        <v>1092.0378499999999</v>
      </c>
      <c r="L7" s="4">
        <v>391989.53714999993</v>
      </c>
      <c r="M7" s="19">
        <v>0.18389325040398707</v>
      </c>
      <c r="N7" s="19">
        <v>0.18228217823752391</v>
      </c>
      <c r="O7" s="20">
        <v>0.26585891401973233</v>
      </c>
      <c r="P7" s="20">
        <v>0.26030742475171104</v>
      </c>
      <c r="Q7" s="21">
        <v>0.23698013864173167</v>
      </c>
      <c r="R7" s="21">
        <v>0.23310365483455664</v>
      </c>
    </row>
    <row r="8" spans="1:18" x14ac:dyDescent="0.3">
      <c r="A8" s="2">
        <f>A7+1</f>
        <v>2</v>
      </c>
      <c r="B8" s="3" t="s">
        <v>7</v>
      </c>
      <c r="C8" s="17">
        <v>8586.4373445752972</v>
      </c>
      <c r="D8" s="17">
        <v>5136.5147664164397</v>
      </c>
      <c r="E8" s="17">
        <v>13722.952110991737</v>
      </c>
      <c r="F8" s="17">
        <v>0</v>
      </c>
      <c r="G8" s="18">
        <v>4100.0253924795552</v>
      </c>
      <c r="H8" s="18">
        <v>6119.5741384104467</v>
      </c>
      <c r="I8" s="18">
        <v>10219.599530890002</v>
      </c>
      <c r="J8" s="4">
        <v>12686.462737054851</v>
      </c>
      <c r="K8" s="4">
        <v>11256.088904826887</v>
      </c>
      <c r="L8" s="4">
        <v>23942.551641881739</v>
      </c>
      <c r="M8" s="19">
        <v>1.4774583571716909E-2</v>
      </c>
      <c r="N8" s="19">
        <v>2.3406054501121435E-2</v>
      </c>
      <c r="O8" s="20">
        <v>3.8377819294605209E-3</v>
      </c>
      <c r="P8" s="20">
        <v>9.3303160653032246E-3</v>
      </c>
      <c r="Q8" s="21">
        <v>7.6911203158991966E-3</v>
      </c>
      <c r="R8" s="21">
        <v>1.4237870567581166E-2</v>
      </c>
    </row>
    <row r="9" spans="1:18" x14ac:dyDescent="0.3">
      <c r="A9" s="2">
        <f t="shared" ref="A9:A20" si="0">A8+1</f>
        <v>3</v>
      </c>
      <c r="B9" s="3" t="s">
        <v>8</v>
      </c>
      <c r="C9" s="17">
        <v>33648.33</v>
      </c>
      <c r="D9" s="17">
        <v>0</v>
      </c>
      <c r="E9" s="17">
        <v>33648.33</v>
      </c>
      <c r="F9" s="17">
        <v>19151.613000000001</v>
      </c>
      <c r="G9" s="18">
        <v>48458.872000000003</v>
      </c>
      <c r="H9" s="18">
        <v>1013.294</v>
      </c>
      <c r="I9" s="18">
        <v>49472.166000000005</v>
      </c>
      <c r="J9" s="4">
        <v>82107.202000000005</v>
      </c>
      <c r="K9" s="4">
        <v>1013.294</v>
      </c>
      <c r="L9" s="4">
        <v>83120.496000000014</v>
      </c>
      <c r="M9" s="19">
        <v>5.7898292817310348E-2</v>
      </c>
      <c r="N9" s="19">
        <v>5.7391051100505706E-2</v>
      </c>
      <c r="O9" s="20">
        <v>4.5359373535774454E-2</v>
      </c>
      <c r="P9" s="20">
        <v>4.5167224392690962E-2</v>
      </c>
      <c r="Q9" s="21">
        <v>4.9777182377192745E-2</v>
      </c>
      <c r="R9" s="21">
        <v>4.942910351672674E-2</v>
      </c>
    </row>
    <row r="10" spans="1:18" x14ac:dyDescent="0.3">
      <c r="A10" s="2">
        <f t="shared" si="0"/>
        <v>4</v>
      </c>
      <c r="B10" s="3" t="s">
        <v>9</v>
      </c>
      <c r="C10" s="17">
        <v>8611.6649900000011</v>
      </c>
      <c r="D10" s="17">
        <v>0</v>
      </c>
      <c r="E10" s="17">
        <v>8611.6649900000011</v>
      </c>
      <c r="F10" s="17">
        <v>943.32386999999994</v>
      </c>
      <c r="G10" s="18">
        <v>48991.469039999996</v>
      </c>
      <c r="H10" s="18">
        <v>328.68768999999998</v>
      </c>
      <c r="I10" s="18">
        <v>49320.156729999995</v>
      </c>
      <c r="J10" s="4">
        <v>57603.134030000001</v>
      </c>
      <c r="K10" s="4">
        <v>328.68768999999998</v>
      </c>
      <c r="L10" s="4">
        <v>57931.821719999993</v>
      </c>
      <c r="M10" s="19">
        <v>1.4817992489838278E-2</v>
      </c>
      <c r="N10" s="19">
        <v>1.4688173395277745E-2</v>
      </c>
      <c r="O10" s="20">
        <v>4.5857904910615525E-2</v>
      </c>
      <c r="P10" s="20">
        <v>4.5028442581361745E-2</v>
      </c>
      <c r="Q10" s="21">
        <v>3.4921683339169049E-2</v>
      </c>
      <c r="R10" s="21">
        <v>3.445020362619633E-2</v>
      </c>
    </row>
    <row r="11" spans="1:18" x14ac:dyDescent="0.3">
      <c r="A11" s="2">
        <f t="shared" si="0"/>
        <v>5</v>
      </c>
      <c r="B11" s="3" t="s">
        <v>10</v>
      </c>
      <c r="C11" s="17">
        <v>163232.45293999999</v>
      </c>
      <c r="D11" s="17">
        <v>0</v>
      </c>
      <c r="E11" s="17">
        <v>163232.45293999999</v>
      </c>
      <c r="F11" s="17">
        <v>64630.142919999998</v>
      </c>
      <c r="G11" s="18">
        <v>236173.93022000001</v>
      </c>
      <c r="H11" s="18">
        <v>5418.2297800000006</v>
      </c>
      <c r="I11" s="18">
        <v>241592.16</v>
      </c>
      <c r="J11" s="4">
        <v>399406.38315999997</v>
      </c>
      <c r="K11" s="4">
        <v>5418.2297800000006</v>
      </c>
      <c r="L11" s="4">
        <v>404824.61294000002</v>
      </c>
      <c r="M11" s="19">
        <v>0.28087219655798518</v>
      </c>
      <c r="N11" s="19">
        <v>0.27841150059870523</v>
      </c>
      <c r="O11" s="20">
        <v>0.22106790930380946</v>
      </c>
      <c r="P11" s="20">
        <v>0.22056942690228878</v>
      </c>
      <c r="Q11" s="21">
        <v>0.24213861747682305</v>
      </c>
      <c r="R11" s="21">
        <v>0.24073626436408768</v>
      </c>
    </row>
    <row r="12" spans="1:18" x14ac:dyDescent="0.3">
      <c r="A12" s="2">
        <f t="shared" si="0"/>
        <v>6</v>
      </c>
      <c r="B12" s="3" t="s">
        <v>11</v>
      </c>
      <c r="C12" s="17">
        <v>61182.425139999999</v>
      </c>
      <c r="D12" s="17">
        <v>0</v>
      </c>
      <c r="E12" s="17">
        <v>61182.425139999999</v>
      </c>
      <c r="F12" s="17">
        <v>0</v>
      </c>
      <c r="G12" s="18">
        <v>14436.677710000002</v>
      </c>
      <c r="H12" s="18">
        <v>0</v>
      </c>
      <c r="I12" s="18">
        <v>14436.677710000002</v>
      </c>
      <c r="J12" s="4">
        <v>75619.102849999996</v>
      </c>
      <c r="K12" s="4">
        <v>0</v>
      </c>
      <c r="L12" s="4">
        <v>75619.102849999996</v>
      </c>
      <c r="M12" s="19">
        <v>0.10527589232597546</v>
      </c>
      <c r="N12" s="19">
        <v>0.10435357973672407</v>
      </c>
      <c r="O12" s="20">
        <v>1.3513287244149616E-2</v>
      </c>
      <c r="P12" s="20">
        <v>1.3180434865385313E-2</v>
      </c>
      <c r="Q12" s="21">
        <v>4.5843796671626261E-2</v>
      </c>
      <c r="R12" s="21">
        <v>4.4968264657788561E-2</v>
      </c>
    </row>
    <row r="13" spans="1:18" x14ac:dyDescent="0.3">
      <c r="A13" s="2">
        <f t="shared" si="0"/>
        <v>7</v>
      </c>
      <c r="B13" s="3" t="s">
        <v>12</v>
      </c>
      <c r="C13" s="17">
        <v>9557.0785935723288</v>
      </c>
      <c r="D13" s="17">
        <v>0</v>
      </c>
      <c r="E13" s="17">
        <v>9557.0785935723288</v>
      </c>
      <c r="F13" s="17">
        <v>0</v>
      </c>
      <c r="G13" s="18">
        <v>45923.859601821496</v>
      </c>
      <c r="H13" s="18">
        <v>3908.9790300000004</v>
      </c>
      <c r="I13" s="18">
        <v>49832.838631821498</v>
      </c>
      <c r="J13" s="4">
        <v>55480.938195393828</v>
      </c>
      <c r="K13" s="4">
        <v>3908.9790300000004</v>
      </c>
      <c r="L13" s="4">
        <v>59389.91722539383</v>
      </c>
      <c r="M13" s="19">
        <v>1.6444754758667048E-2</v>
      </c>
      <c r="N13" s="19">
        <v>1.6300683746719634E-2</v>
      </c>
      <c r="O13" s="20">
        <v>4.2986504140737812E-2</v>
      </c>
      <c r="P13" s="20">
        <v>4.5496512212710477E-2</v>
      </c>
      <c r="Q13" s="21">
        <v>3.3635110096796102E-2</v>
      </c>
      <c r="R13" s="21">
        <v>3.5317286441406984E-2</v>
      </c>
    </row>
    <row r="14" spans="1:18" x14ac:dyDescent="0.3">
      <c r="A14" s="2">
        <f t="shared" si="0"/>
        <v>8</v>
      </c>
      <c r="B14" s="3" t="s">
        <v>13</v>
      </c>
      <c r="C14" s="17">
        <v>6467.1099900000172</v>
      </c>
      <c r="D14" s="17">
        <v>0</v>
      </c>
      <c r="E14" s="17">
        <v>6467.1099900000172</v>
      </c>
      <c r="F14" s="17">
        <v>0</v>
      </c>
      <c r="G14" s="18">
        <v>29545.41091999998</v>
      </c>
      <c r="H14" s="18">
        <v>70.481440000000006</v>
      </c>
      <c r="I14" s="18">
        <v>29615.89235999998</v>
      </c>
      <c r="J14" s="4">
        <v>36012.520909999999</v>
      </c>
      <c r="K14" s="4">
        <v>70.481440000000006</v>
      </c>
      <c r="L14" s="4">
        <v>36083.002349999995</v>
      </c>
      <c r="M14" s="19">
        <v>1.1127881469385672E-2</v>
      </c>
      <c r="N14" s="19">
        <v>1.1030391104363334E-2</v>
      </c>
      <c r="O14" s="20">
        <v>2.7655644361433519E-2</v>
      </c>
      <c r="P14" s="20">
        <v>2.7038793001581955E-2</v>
      </c>
      <c r="Q14" s="21">
        <v>2.1832455345385377E-2</v>
      </c>
      <c r="R14" s="21">
        <v>2.1457408752137905E-2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18375.349999999995</v>
      </c>
      <c r="H15" s="18">
        <v>1472.6998099999998</v>
      </c>
      <c r="I15" s="18">
        <v>19848.049809999993</v>
      </c>
      <c r="J15" s="4">
        <v>18375.349999999995</v>
      </c>
      <c r="K15" s="4">
        <v>1472.6998099999998</v>
      </c>
      <c r="L15" s="4">
        <v>19848.049809999993</v>
      </c>
      <c r="M15" s="19">
        <v>0</v>
      </c>
      <c r="N15" s="19">
        <v>0</v>
      </c>
      <c r="O15" s="20">
        <v>1.7200036445350873E-2</v>
      </c>
      <c r="P15" s="20">
        <v>1.8120923177804199E-2</v>
      </c>
      <c r="Q15" s="21">
        <v>1.113998682106776E-2</v>
      </c>
      <c r="R15" s="21">
        <v>1.1803001135407542E-2</v>
      </c>
    </row>
    <row r="16" spans="1:18" x14ac:dyDescent="0.3">
      <c r="A16" s="2">
        <f t="shared" si="0"/>
        <v>10</v>
      </c>
      <c r="B16" s="3" t="s">
        <v>17</v>
      </c>
      <c r="C16" s="17">
        <v>75157.99573000001</v>
      </c>
      <c r="D16" s="17">
        <v>0</v>
      </c>
      <c r="E16" s="17">
        <v>75157.99573000001</v>
      </c>
      <c r="F16" s="17">
        <v>4300.1027100000001</v>
      </c>
      <c r="G16" s="18">
        <v>140647.89105999997</v>
      </c>
      <c r="H16" s="18">
        <v>2106.2986800000003</v>
      </c>
      <c r="I16" s="18">
        <v>142754.18973999997</v>
      </c>
      <c r="J16" s="4">
        <v>215805.88678999996</v>
      </c>
      <c r="K16" s="4">
        <v>2106.2986800000003</v>
      </c>
      <c r="L16" s="4">
        <v>217912.18546999997</v>
      </c>
      <c r="M16" s="19">
        <v>0.12932349523253311</v>
      </c>
      <c r="N16" s="19">
        <v>0.12819050376503144</v>
      </c>
      <c r="O16" s="20">
        <v>0.13165185164874352</v>
      </c>
      <c r="P16" s="20">
        <v>0.13033208452978104</v>
      </c>
      <c r="Q16" s="21">
        <v>0.13083150714133016</v>
      </c>
      <c r="R16" s="21">
        <v>0.12958541504796584</v>
      </c>
    </row>
    <row r="17" spans="1:18" x14ac:dyDescent="0.3">
      <c r="A17" s="2">
        <f t="shared" si="0"/>
        <v>11</v>
      </c>
      <c r="B17" s="3" t="s">
        <v>26</v>
      </c>
      <c r="C17" s="17">
        <v>41991.934999999998</v>
      </c>
      <c r="D17" s="17">
        <v>0</v>
      </c>
      <c r="E17" s="17">
        <v>41991.934999999998</v>
      </c>
      <c r="F17" s="17">
        <v>0</v>
      </c>
      <c r="G17" s="18">
        <v>19193.239610000001</v>
      </c>
      <c r="H17" s="18">
        <v>0</v>
      </c>
      <c r="I17" s="18">
        <v>19193.239610000001</v>
      </c>
      <c r="J17" s="4">
        <v>61185.174610000002</v>
      </c>
      <c r="K17" s="4">
        <v>0</v>
      </c>
      <c r="L17" s="4">
        <v>61185.174610000002</v>
      </c>
      <c r="M17" s="19">
        <v>7.2255037578253148E-2</v>
      </c>
      <c r="N17" s="19">
        <v>7.1622017716603287E-2</v>
      </c>
      <c r="O17" s="20">
        <v>1.7965612671124741E-2</v>
      </c>
      <c r="P17" s="20">
        <v>1.7523092890001101E-2</v>
      </c>
      <c r="Q17" s="21">
        <v>3.7093281967425375E-2</v>
      </c>
      <c r="R17" s="21">
        <v>3.6384868654858488E-2</v>
      </c>
    </row>
    <row r="18" spans="1:18" x14ac:dyDescent="0.3">
      <c r="A18" s="2">
        <f t="shared" si="0"/>
        <v>12</v>
      </c>
      <c r="B18" s="3" t="s">
        <v>16</v>
      </c>
      <c r="C18" s="17">
        <v>50600.951000000001</v>
      </c>
      <c r="D18" s="17">
        <v>0</v>
      </c>
      <c r="E18" s="17">
        <v>50600.951000000001</v>
      </c>
      <c r="F18" s="17">
        <v>1029.556</v>
      </c>
      <c r="G18" s="18">
        <v>121709.671</v>
      </c>
      <c r="H18" s="18">
        <v>1221.924</v>
      </c>
      <c r="I18" s="18">
        <v>122931.595</v>
      </c>
      <c r="J18" s="4">
        <v>172310.622</v>
      </c>
      <c r="K18" s="4">
        <v>1221.924</v>
      </c>
      <c r="L18" s="4">
        <v>173532.546</v>
      </c>
      <c r="M18" s="19">
        <v>8.706847198159233E-2</v>
      </c>
      <c r="N18" s="19">
        <v>8.6305672958366289E-2</v>
      </c>
      <c r="O18" s="20">
        <v>0.11392494711402312</v>
      </c>
      <c r="P18" s="20">
        <v>0.11223440138675969</v>
      </c>
      <c r="Q18" s="21">
        <v>0.10446266646403954</v>
      </c>
      <c r="R18" s="21">
        <v>0.10319426125362803</v>
      </c>
    </row>
    <row r="19" spans="1:18" x14ac:dyDescent="0.3">
      <c r="A19" s="2">
        <f t="shared" si="0"/>
        <v>13</v>
      </c>
      <c r="B19" s="5" t="s">
        <v>38</v>
      </c>
      <c r="C19" s="17">
        <v>9393.246650000001</v>
      </c>
      <c r="D19" s="17">
        <v>0</v>
      </c>
      <c r="E19" s="17">
        <v>9393.246650000001</v>
      </c>
      <c r="F19" s="17">
        <v>0</v>
      </c>
      <c r="G19" s="18">
        <v>922.79277999999999</v>
      </c>
      <c r="H19" s="18">
        <v>0</v>
      </c>
      <c r="I19" s="18">
        <v>922.79277999999999</v>
      </c>
      <c r="J19" s="4">
        <v>10316.039430000001</v>
      </c>
      <c r="K19" s="4">
        <v>0</v>
      </c>
      <c r="L19" s="4">
        <v>10316.039430000001</v>
      </c>
      <c r="M19" s="19">
        <v>1.6162851025501697E-2</v>
      </c>
      <c r="N19" s="19">
        <v>1.6021249746712662E-2</v>
      </c>
      <c r="O19" s="20">
        <v>8.6376963962627395E-4</v>
      </c>
      <c r="P19" s="20">
        <v>8.4249370771870182E-4</v>
      </c>
      <c r="Q19" s="21">
        <v>6.2540601020288269E-3</v>
      </c>
      <c r="R19" s="21">
        <v>6.1346190820144369E-3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2.7450000000000001</v>
      </c>
      <c r="H20" s="18">
        <v>0</v>
      </c>
      <c r="I20" s="18">
        <v>2.7450000000000001</v>
      </c>
      <c r="J20" s="4">
        <v>2.7450000000000001</v>
      </c>
      <c r="K20" s="4">
        <v>0</v>
      </c>
      <c r="L20" s="4">
        <v>2.7450000000000001</v>
      </c>
      <c r="M20" s="19">
        <v>0</v>
      </c>
      <c r="N20" s="19">
        <v>0</v>
      </c>
      <c r="O20" s="20">
        <v>2.5694258907987144E-6</v>
      </c>
      <c r="P20" s="20">
        <v>2.5061371066295477E-6</v>
      </c>
      <c r="Q20" s="21">
        <v>1.6641459250480131E-6</v>
      </c>
      <c r="R20" s="21">
        <v>1.6323638053533137E-6</v>
      </c>
    </row>
    <row r="21" spans="1:18" x14ac:dyDescent="0.3">
      <c r="A21" s="2"/>
      <c r="B21" s="6" t="s">
        <v>27</v>
      </c>
      <c r="C21" s="22">
        <v>398157.40269814758</v>
      </c>
      <c r="D21" s="22">
        <v>5136.5147664164397</v>
      </c>
      <c r="E21" s="22">
        <v>403293.91746456403</v>
      </c>
      <c r="F21" s="22">
        <v>101936.18969999999</v>
      </c>
      <c r="G21" s="23">
        <v>711655.84048430086</v>
      </c>
      <c r="H21" s="23">
        <v>17951.283928410445</v>
      </c>
      <c r="I21" s="23">
        <v>729607.12441271136</v>
      </c>
      <c r="J21" s="7">
        <v>1109813.2431824484</v>
      </c>
      <c r="K21" s="7">
        <v>23087.798694826892</v>
      </c>
      <c r="L21" s="7">
        <v>1132901.0418772756</v>
      </c>
      <c r="M21" s="24">
        <v>0.68510484439486596</v>
      </c>
      <c r="N21" s="24">
        <v>0.68786361242094107</v>
      </c>
      <c r="O21" s="25">
        <v>0.66613731944571319</v>
      </c>
      <c r="P21" s="25">
        <v>0.66611857477303349</v>
      </c>
      <c r="Q21" s="26">
        <v>0.67282010426462346</v>
      </c>
      <c r="R21" s="26">
        <v>0.67370005676048195</v>
      </c>
    </row>
    <row r="22" spans="1:18" x14ac:dyDescent="0.3">
      <c r="A22" s="2"/>
      <c r="B22" s="6" t="s">
        <v>28</v>
      </c>
      <c r="C22" s="22">
        <v>177144.12838000001</v>
      </c>
      <c r="D22" s="22">
        <v>0</v>
      </c>
      <c r="E22" s="22">
        <v>177144.12838000001</v>
      </c>
      <c r="F22" s="22">
        <v>5329.6587099999997</v>
      </c>
      <c r="G22" s="23">
        <v>300848.94444999995</v>
      </c>
      <c r="H22" s="23">
        <v>4800.9224899999999</v>
      </c>
      <c r="I22" s="23">
        <v>305649.86693999998</v>
      </c>
      <c r="J22" s="7">
        <v>477993.07282999996</v>
      </c>
      <c r="K22" s="7">
        <v>4800.9224899999999</v>
      </c>
      <c r="L22" s="7">
        <v>482793.99531999999</v>
      </c>
      <c r="M22" s="24">
        <v>0.30480985581788028</v>
      </c>
      <c r="N22" s="24">
        <v>0.30213944418671368</v>
      </c>
      <c r="O22" s="25">
        <v>0.2816062175188685</v>
      </c>
      <c r="P22" s="25">
        <v>0.27905299569206476</v>
      </c>
      <c r="Q22" s="26">
        <v>0.28978150249589169</v>
      </c>
      <c r="R22" s="26">
        <v>0.28710216517387438</v>
      </c>
    </row>
    <row r="23" spans="1:18" x14ac:dyDescent="0.3">
      <c r="A23" s="2"/>
      <c r="B23" s="6" t="s">
        <v>15</v>
      </c>
      <c r="C23" s="22">
        <v>575301.53107814759</v>
      </c>
      <c r="D23" s="22">
        <v>5136.5147664164397</v>
      </c>
      <c r="E23" s="22">
        <v>580438.04584456398</v>
      </c>
      <c r="F23" s="22">
        <v>107265.84840999999</v>
      </c>
      <c r="G23" s="23">
        <v>1012507.5299343008</v>
      </c>
      <c r="H23" s="23">
        <v>22752.206418410446</v>
      </c>
      <c r="I23" s="23">
        <v>1035259.7363527113</v>
      </c>
      <c r="J23" s="7">
        <v>1587809.0610124485</v>
      </c>
      <c r="K23" s="7">
        <v>27888.721184826893</v>
      </c>
      <c r="L23" s="7">
        <v>1615697.7821972757</v>
      </c>
      <c r="M23" s="24">
        <v>0.98991470021274619</v>
      </c>
      <c r="N23" s="24">
        <v>0.99000305660765475</v>
      </c>
      <c r="O23" s="25">
        <v>0.94774610639047252</v>
      </c>
      <c r="P23" s="25">
        <v>0.94517407660220487</v>
      </c>
      <c r="Q23" s="26">
        <v>0.96260327090644027</v>
      </c>
      <c r="R23" s="26">
        <v>0.96080385429816162</v>
      </c>
    </row>
    <row r="24" spans="1:18" x14ac:dyDescent="0.3">
      <c r="A24" s="27"/>
      <c r="B24" s="6" t="s">
        <v>30</v>
      </c>
      <c r="C24" s="22">
        <v>5861.2000218524481</v>
      </c>
      <c r="D24" s="22">
        <v>3.5835601011058316E-6</v>
      </c>
      <c r="E24" s="22">
        <v>5861.2000254360028</v>
      </c>
      <c r="F24" s="28"/>
      <c r="G24" s="23">
        <v>421.86111569916829</v>
      </c>
      <c r="H24" s="23">
        <v>-2.8410446248017251E-5</v>
      </c>
      <c r="I24" s="23">
        <v>421.86108728872205</v>
      </c>
      <c r="J24" s="7">
        <v>6283.0611375516164</v>
      </c>
      <c r="K24" s="7">
        <v>-2.482688614691142E-5</v>
      </c>
      <c r="L24" s="7">
        <v>6283.0611127247248</v>
      </c>
      <c r="M24" s="24">
        <v>1.0085299185012712E-2</v>
      </c>
      <c r="N24" s="24">
        <v>9.996942795380423E-3</v>
      </c>
      <c r="O24" s="25">
        <v>3.9487827795944445E-4</v>
      </c>
      <c r="P24" s="25">
        <v>3.8515181227590265E-4</v>
      </c>
      <c r="Q24" s="26">
        <v>3.8090821817428257E-3</v>
      </c>
      <c r="R24" s="26">
        <v>3.7363357184826071E-3</v>
      </c>
    </row>
    <row r="25" spans="1:18" x14ac:dyDescent="0.3">
      <c r="A25" s="27"/>
      <c r="B25" s="6" t="s">
        <v>32</v>
      </c>
      <c r="C25" s="22">
        <v>3.499999875202775E-4</v>
      </c>
      <c r="D25" s="22">
        <v>0</v>
      </c>
      <c r="E25" s="22">
        <v>3.499999875202775E-4</v>
      </c>
      <c r="F25" s="29"/>
      <c r="G25" s="23">
        <v>55405.392570000025</v>
      </c>
      <c r="H25" s="23">
        <v>4226.9383799999987</v>
      </c>
      <c r="I25" s="23">
        <v>59632.330949999974</v>
      </c>
      <c r="J25" s="7">
        <v>55405.392920000013</v>
      </c>
      <c r="K25" s="7">
        <v>4226.9383799999987</v>
      </c>
      <c r="L25" s="7">
        <v>59632.331299999962</v>
      </c>
      <c r="M25" s="24">
        <v>6.0224093628135458E-10</v>
      </c>
      <c r="N25" s="24">
        <v>5.9696475780380795E-10</v>
      </c>
      <c r="O25" s="25">
        <v>5.1861584757458938E-2</v>
      </c>
      <c r="P25" s="25">
        <v>5.4443277722626068E-2</v>
      </c>
      <c r="Q25" s="26">
        <v>3.3589311057742099E-2</v>
      </c>
      <c r="R25" s="26">
        <v>3.5461442347161184E-2</v>
      </c>
    </row>
    <row r="26" spans="1:18" x14ac:dyDescent="0.3">
      <c r="B26" s="6" t="s">
        <v>33</v>
      </c>
      <c r="C26" s="22">
        <v>5861.2003718524356</v>
      </c>
      <c r="D26" s="22">
        <v>3.5835601011058316E-6</v>
      </c>
      <c r="E26" s="22">
        <v>5861.2003754359903</v>
      </c>
      <c r="F26" s="29"/>
      <c r="G26" s="23">
        <v>55827.253685699194</v>
      </c>
      <c r="H26" s="23">
        <v>4226.9383515895524</v>
      </c>
      <c r="I26" s="23">
        <v>60054.192037288696</v>
      </c>
      <c r="J26" s="7">
        <v>61688.454057551629</v>
      </c>
      <c r="K26" s="7">
        <v>4226.9383551731125</v>
      </c>
      <c r="L26" s="7">
        <v>65915.392412724686</v>
      </c>
      <c r="M26" s="24">
        <v>1.0085299787253648E-2</v>
      </c>
      <c r="N26" s="24">
        <v>9.9969433923451801E-3</v>
      </c>
      <c r="O26" s="25">
        <v>5.225646303541838E-2</v>
      </c>
      <c r="P26" s="25">
        <v>5.4828429534901968E-2</v>
      </c>
      <c r="Q26" s="26">
        <v>3.7398393239484927E-2</v>
      </c>
      <c r="R26" s="26">
        <v>3.9197778065643792E-2</v>
      </c>
    </row>
    <row r="27" spans="1:18" x14ac:dyDescent="0.3">
      <c r="B27" s="6" t="s">
        <v>34</v>
      </c>
      <c r="C27" s="22">
        <v>404018.60272000002</v>
      </c>
      <c r="D27" s="22">
        <v>5136.5147699999998</v>
      </c>
      <c r="E27" s="22">
        <v>409155.11749000003</v>
      </c>
      <c r="F27" s="29"/>
      <c r="G27" s="23">
        <v>712077.70160000003</v>
      </c>
      <c r="H27" s="23">
        <v>17951.283899999999</v>
      </c>
      <c r="I27" s="23">
        <v>730028.98550000007</v>
      </c>
      <c r="J27" s="7">
        <v>1116096.3043200001</v>
      </c>
      <c r="K27" s="7">
        <v>23087.798669999996</v>
      </c>
      <c r="L27" s="7">
        <v>1139184.10299</v>
      </c>
      <c r="M27" s="24">
        <v>0.69519014357987863</v>
      </c>
      <c r="N27" s="24">
        <v>0.69786055521632151</v>
      </c>
      <c r="O27" s="25">
        <v>0.66653219772367267</v>
      </c>
      <c r="P27" s="25">
        <v>0.66650372658530943</v>
      </c>
      <c r="Q27" s="26">
        <v>0.67662918644636627</v>
      </c>
      <c r="R27" s="26">
        <v>0.67743639247896459</v>
      </c>
    </row>
    <row r="28" spans="1:18" x14ac:dyDescent="0.3">
      <c r="B28" s="6" t="s">
        <v>35</v>
      </c>
      <c r="C28" s="22">
        <v>177144.12873</v>
      </c>
      <c r="D28" s="22">
        <v>0</v>
      </c>
      <c r="E28" s="22">
        <v>177144.12873</v>
      </c>
      <c r="F28" s="29"/>
      <c r="G28" s="23">
        <v>356254.33701999998</v>
      </c>
      <c r="H28" s="23">
        <v>9027.8608699999986</v>
      </c>
      <c r="I28" s="23">
        <v>365282.19788999995</v>
      </c>
      <c r="J28" s="7">
        <v>533398.46574999997</v>
      </c>
      <c r="K28" s="7">
        <v>9027.8608699999986</v>
      </c>
      <c r="L28" s="7">
        <v>542426.32661999995</v>
      </c>
      <c r="M28" s="24">
        <v>0.30480985642012121</v>
      </c>
      <c r="N28" s="24">
        <v>0.30213944478367843</v>
      </c>
      <c r="O28" s="25">
        <v>0.33346780227632744</v>
      </c>
      <c r="P28" s="25">
        <v>0.33349627341469085</v>
      </c>
      <c r="Q28" s="26">
        <v>0.32337081355363378</v>
      </c>
      <c r="R28" s="26">
        <v>0.32256360752103558</v>
      </c>
    </row>
    <row r="29" spans="1:18" x14ac:dyDescent="0.3">
      <c r="B29" s="6" t="s">
        <v>36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0"/>
      <c r="O29" s="30"/>
      <c r="P29" s="30"/>
      <c r="Q29" s="30"/>
      <c r="R29" s="30"/>
    </row>
    <row r="30" spans="1:18" x14ac:dyDescent="0.3">
      <c r="B30" s="6" t="s">
        <v>31</v>
      </c>
      <c r="C30" s="22">
        <v>581162.73145000008</v>
      </c>
      <c r="D30" s="22">
        <v>5136.5147699999998</v>
      </c>
      <c r="E30" s="22">
        <v>586299.24622000009</v>
      </c>
      <c r="F30" s="29"/>
      <c r="G30" s="23">
        <v>1068332.03862</v>
      </c>
      <c r="H30" s="23">
        <v>26979.144769999999</v>
      </c>
      <c r="I30" s="23">
        <v>1095311.1833899999</v>
      </c>
      <c r="J30" s="7">
        <v>1649494.7700700001</v>
      </c>
      <c r="K30" s="7">
        <v>32115.659539999993</v>
      </c>
      <c r="L30" s="7">
        <v>1681610.42961</v>
      </c>
      <c r="M30" s="24">
        <v>0.99999999999999978</v>
      </c>
      <c r="N30" s="24">
        <v>1</v>
      </c>
      <c r="O30" s="25">
        <v>1</v>
      </c>
      <c r="P30" s="25">
        <v>1.0000000000000002</v>
      </c>
      <c r="Q30" s="26">
        <v>1</v>
      </c>
      <c r="R30" s="26">
        <v>1.0000000000000002</v>
      </c>
    </row>
    <row r="31" spans="1:18" x14ac:dyDescent="0.3">
      <c r="B31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</vt:lpstr>
      <vt:lpstr>SLASPO+Poistovne 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2025-10-13T11:57:09Z</dcterms:modified>
</cp:coreProperties>
</file>