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CHNICEK\Docasne\statistika\2024\2Q\"/>
    </mc:Choice>
  </mc:AlternateContent>
  <xr:revisionPtr revIDLastSave="0" documentId="13_ncr:1_{D3C7B641-A92C-4435-A8A4-176CC3F01699}" xr6:coauthVersionLast="47" xr6:coauthVersionMax="47" xr10:uidLastSave="{00000000-0000-0000-0000-000000000000}"/>
  <bookViews>
    <workbookView xWindow="1536" yWindow="1536" windowWidth="25884" windowHeight="12168" activeTab="2" xr2:uid="{A314047F-0745-4F73-A592-23BABFA2B0BB}"/>
  </bookViews>
  <sheets>
    <sheet name="SLASPO" sheetId="8" r:id="rId1"/>
    <sheet name="SLASPO+Poistovne " sheetId="9" r:id="rId2"/>
    <sheet name="Poisťovne a pobočky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0" l="1"/>
  <c r="A9" i="10"/>
  <c r="A10" i="10"/>
  <c r="A11" i="10"/>
  <c r="A12" i="10"/>
  <c r="A13" i="10"/>
  <c r="A14" i="10"/>
  <c r="A15" i="10"/>
  <c r="A16" i="10"/>
  <c r="A17" i="10"/>
  <c r="A18" i="10"/>
  <c r="A19" i="10"/>
  <c r="A20" i="10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8" i="8"/>
  <c r="A9" i="8"/>
  <c r="A10" i="8"/>
  <c r="A11" i="8"/>
  <c r="A12" i="8"/>
  <c r="A13" i="8"/>
  <c r="A14" i="8"/>
  <c r="A15" i="8"/>
  <c r="A16" i="8"/>
  <c r="A17" i="8"/>
  <c r="A18" i="8"/>
  <c r="A19" i="8"/>
  <c r="A20" i="8"/>
</calcChain>
</file>

<file path=xl/sharedStrings.xml><?xml version="1.0" encoding="utf-8"?>
<sst xmlns="http://schemas.openxmlformats.org/spreadsheetml/2006/main" count="144" uniqueCount="39">
  <si>
    <t>Obdobie</t>
  </si>
  <si>
    <t>Por. č.</t>
  </si>
  <si>
    <t>Poisťovňa</t>
  </si>
  <si>
    <t>Životné poistenie</t>
  </si>
  <si>
    <t>Neživotné poistenie</t>
  </si>
  <si>
    <t>Spolu</t>
  </si>
  <si>
    <t>Allianz - Slovenská poisťovňa, a. s.</t>
  </si>
  <si>
    <t>BNP Paribas Cardif Poisťovňa, a. s.</t>
  </si>
  <si>
    <t>ČSOB Poisťovňa, a. s.</t>
  </si>
  <si>
    <t>Komunálna poisťovňa a. s., Vienna Insurance Group</t>
  </si>
  <si>
    <t>KOOPERATIVA poisťovňa, a. s., Vienna Insurance Group</t>
  </si>
  <si>
    <t>NN Životná poisťovňa, a. s.</t>
  </si>
  <si>
    <t>Union poisťovňa, a. s.</t>
  </si>
  <si>
    <t>Wüstenrot poisťovňa, a. s.</t>
  </si>
  <si>
    <t>Slovenská kancelária poisťovateľov</t>
  </si>
  <si>
    <t>Členovia SLASPO SPOLU</t>
  </si>
  <si>
    <t xml:space="preserve">UNIQA pojišťovna, a.s., pobočka poisťovne z iného členského štátu </t>
  </si>
  <si>
    <t xml:space="preserve">Generali Poisťovňa, pobočka poisťovne z iného členského štátu </t>
  </si>
  <si>
    <t>Predpísané poistné  (v tis. EUR) a podiely na trhu</t>
  </si>
  <si>
    <t xml:space="preserve">Údaje sú z výkazu S.05.01 </t>
  </si>
  <si>
    <t>Trhové podiely v rámci SLASPO</t>
  </si>
  <si>
    <t xml:space="preserve">Priame predpísané poistné </t>
  </si>
  <si>
    <t>Aktívne zaistenie</t>
  </si>
  <si>
    <t>Predpísané poistné vrátane aktívneho zaistenia</t>
  </si>
  <si>
    <t>Z toho jednorazovo platené poistné</t>
  </si>
  <si>
    <t>Priame predpísané poistné</t>
  </si>
  <si>
    <t>MetLife Europe d. a. c., pobočka poisťovne z iného členského štátu</t>
  </si>
  <si>
    <t>Poisťovne - členovia SLASPO</t>
  </si>
  <si>
    <t xml:space="preserve">Pobočky poisťovní z iných členských štátov -  členovia SLASPO </t>
  </si>
  <si>
    <t>Trhové podiely SLASPO+poisťovne</t>
  </si>
  <si>
    <t>Poisťovne - nečlenovia SLASPO</t>
  </si>
  <si>
    <t>SPOLU</t>
  </si>
  <si>
    <t xml:space="preserve">Pobočky poisťovní z iných členských štátov -  nečlenovia SLASPO </t>
  </si>
  <si>
    <t>Poisťovne a pobočky poisťovní z iných členských štátov - nečlenovia SLASPO</t>
  </si>
  <si>
    <t>Poisťovne spolu</t>
  </si>
  <si>
    <t>Pobočky poisťovní z iných členských štátov - spolu</t>
  </si>
  <si>
    <t>Voľné cezhraničné pôsobenie poisťovní z iného členského štátu</t>
  </si>
  <si>
    <t>Colonnade Insurance S.A., pobočka poisťovne z iného členského štátu</t>
  </si>
  <si>
    <t>YOUPLUS Životná poisťovňa, pobočka poisťovne z iného členského štátu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</si>
</sst>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</font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6" fillId="0" borderId="0"/>
  </cellStyleXfs>
  <cellXfs count="49">
    <xf numFmtId="0" fontId="0" fillId="0" borderId="0" xfId="0"/>
    <xf numFmtId="0" fontId="3" fillId="0" borderId="0" xfId="2"/>
    <xf numFmtId="1" fontId="3" fillId="0" borderId="1" xfId="0" applyNumberFormat="1" applyFont="1" applyBorder="1" applyAlignment="1">
      <alignment horizontal="center"/>
    </xf>
    <xf numFmtId="0" fontId="3" fillId="0" borderId="1" xfId="2" applyBorder="1" applyAlignment="1">
      <alignment vertical="center"/>
    </xf>
    <xf numFmtId="3" fontId="0" fillId="0" borderId="1" xfId="0" applyNumberFormat="1" applyBorder="1"/>
    <xf numFmtId="0" fontId="3" fillId="0" borderId="3" xfId="2" applyBorder="1" applyAlignment="1">
      <alignment vertical="center"/>
    </xf>
    <xf numFmtId="0" fontId="8" fillId="0" borderId="3" xfId="2" applyFont="1" applyBorder="1" applyAlignment="1">
      <alignment vertical="center"/>
    </xf>
    <xf numFmtId="3" fontId="2" fillId="0" borderId="1" xfId="0" applyNumberFormat="1" applyFont="1" applyBorder="1"/>
    <xf numFmtId="49" fontId="6" fillId="0" borderId="0" xfId="4" applyNumberFormat="1" applyAlignment="1">
      <alignment vertical="center"/>
    </xf>
    <xf numFmtId="0" fontId="6" fillId="0" borderId="0" xfId="5"/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/>
    </xf>
    <xf numFmtId="0" fontId="7" fillId="3" borderId="2" xfId="2" applyFont="1" applyFill="1" applyBorder="1" applyAlignment="1">
      <alignment vertical="center" wrapText="1"/>
    </xf>
    <xf numFmtId="0" fontId="7" fillId="4" borderId="2" xfId="2" applyFont="1" applyFill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3" borderId="1" xfId="2" applyFont="1" applyFill="1" applyBorder="1" applyAlignment="1">
      <alignment vertical="center" wrapText="1"/>
    </xf>
    <xf numFmtId="0" fontId="7" fillId="4" borderId="1" xfId="2" applyFont="1" applyFill="1" applyBorder="1" applyAlignment="1">
      <alignment vertical="center" wrapText="1"/>
    </xf>
    <xf numFmtId="3" fontId="0" fillId="3" borderId="1" xfId="0" applyNumberFormat="1" applyFill="1" applyBorder="1"/>
    <xf numFmtId="3" fontId="0" fillId="4" borderId="1" xfId="0" applyNumberFormat="1" applyFill="1" applyBorder="1"/>
    <xf numFmtId="164" fontId="0" fillId="3" borderId="1" xfId="1" applyNumberFormat="1" applyFont="1" applyFill="1" applyBorder="1"/>
    <xf numFmtId="164" fontId="0" fillId="4" borderId="1" xfId="1" applyNumberFormat="1" applyFont="1" applyFill="1" applyBorder="1"/>
    <xf numFmtId="164" fontId="0" fillId="0" borderId="1" xfId="1" applyNumberFormat="1" applyFont="1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164" fontId="2" fillId="3" borderId="1" xfId="1" applyNumberFormat="1" applyFont="1" applyFill="1" applyBorder="1"/>
    <xf numFmtId="164" fontId="2" fillId="4" borderId="1" xfId="1" applyNumberFormat="1" applyFont="1" applyFill="1" applyBorder="1"/>
    <xf numFmtId="164" fontId="2" fillId="0" borderId="1" xfId="1" applyNumberFormat="1" applyFont="1" applyBorder="1"/>
    <xf numFmtId="1" fontId="3" fillId="0" borderId="0" xfId="0" applyNumberFormat="1" applyFont="1" applyAlignment="1">
      <alignment horizontal="center"/>
    </xf>
    <xf numFmtId="0" fontId="8" fillId="5" borderId="3" xfId="2" applyFont="1" applyFill="1" applyBorder="1" applyAlignment="1">
      <alignment vertical="center"/>
    </xf>
    <xf numFmtId="3" fontId="0" fillId="6" borderId="1" xfId="0" applyNumberFormat="1" applyFill="1" applyBorder="1"/>
    <xf numFmtId="3" fontId="2" fillId="6" borderId="1" xfId="0" applyNumberFormat="1" applyFont="1" applyFill="1" applyBorder="1"/>
    <xf numFmtId="0" fontId="8" fillId="2" borderId="3" xfId="2" applyFont="1" applyFill="1" applyBorder="1" applyAlignment="1">
      <alignment vertical="center"/>
    </xf>
    <xf numFmtId="164" fontId="2" fillId="6" borderId="1" xfId="1" applyNumberFormat="1" applyFont="1" applyFill="1" applyBorder="1"/>
    <xf numFmtId="14" fontId="6" fillId="2" borderId="0" xfId="5" applyNumberFormat="1" applyFill="1" applyAlignment="1">
      <alignment horizontal="left"/>
    </xf>
    <xf numFmtId="0" fontId="4" fillId="0" borderId="0" xfId="2" applyFont="1" applyAlignment="1">
      <alignment horizontal="left"/>
    </xf>
    <xf numFmtId="0" fontId="0" fillId="0" borderId="1" xfId="0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/>
    </xf>
    <xf numFmtId="0" fontId="7" fillId="3" borderId="6" xfId="2" applyFont="1" applyFill="1" applyBorder="1" applyAlignment="1">
      <alignment horizontal="center"/>
    </xf>
    <xf numFmtId="0" fontId="7" fillId="4" borderId="4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7" fillId="4" borderId="6" xfId="2" applyFont="1" applyFill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/>
  </cellXfs>
  <cellStyles count="6">
    <cellStyle name="=D:\WINNT\SYSTEM32\COMMAND.COM" xfId="2" xr:uid="{54F8B304-94D7-40D3-9A22-F0FB0173F99E}"/>
    <cellStyle name="Normálna" xfId="0" builtinId="0"/>
    <cellStyle name="Normálne 2" xfId="4" xr:uid="{EDB8BE36-ADE2-4C49-9091-6B496A1E3C04}"/>
    <cellStyle name="Normálne 4" xfId="3" xr:uid="{9910735D-BC4E-44EE-98BB-AE7C86527C83}"/>
    <cellStyle name="Normálne 4 2" xfId="5" xr:uid="{E089D0EF-CBA9-4E2A-85F1-085A00D6F144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8C82D-94F7-4EF0-AA6B-D6229B18232E}">
  <sheetPr>
    <pageSetUpPr fitToPage="1"/>
  </sheetPr>
  <dimension ref="A1:R24"/>
  <sheetViews>
    <sheetView topLeftCell="A7" workbookViewId="0">
      <selection activeCell="B19" sqref="B19"/>
    </sheetView>
  </sheetViews>
  <sheetFormatPr defaultColWidth="9.109375" defaultRowHeight="14.4" x14ac:dyDescent="0.3"/>
  <cols>
    <col min="1" max="1" width="8.44140625" customWidth="1"/>
    <col min="2" max="2" width="69.44140625" customWidth="1"/>
    <col min="3" max="18" width="11.6640625" customWidth="1"/>
  </cols>
  <sheetData>
    <row r="1" spans="1:18" ht="15.6" x14ac:dyDescent="0.3">
      <c r="A1" s="34" t="s">
        <v>18</v>
      </c>
      <c r="B1" s="34"/>
    </row>
    <row r="2" spans="1:18" x14ac:dyDescent="0.3">
      <c r="A2" s="9" t="s">
        <v>0</v>
      </c>
      <c r="B2" s="33">
        <v>45473</v>
      </c>
    </row>
    <row r="3" spans="1:18" x14ac:dyDescent="0.3">
      <c r="A3" t="s">
        <v>19</v>
      </c>
    </row>
    <row r="4" spans="1:18" ht="15.6" x14ac:dyDescent="0.3">
      <c r="A4" s="34"/>
      <c r="B4" s="34"/>
      <c r="C4" s="1"/>
      <c r="D4" s="1"/>
      <c r="E4" s="1"/>
      <c r="F4" s="1"/>
      <c r="G4" s="1"/>
      <c r="H4" s="1"/>
      <c r="I4" s="1"/>
      <c r="J4" s="1"/>
      <c r="K4" s="1"/>
      <c r="L4" s="1"/>
      <c r="M4" s="35" t="s">
        <v>20</v>
      </c>
      <c r="N4" s="35"/>
      <c r="O4" s="35"/>
      <c r="P4" s="35"/>
      <c r="Q4" s="35"/>
      <c r="R4" s="35"/>
    </row>
    <row r="5" spans="1:18" x14ac:dyDescent="0.3">
      <c r="A5" s="10" t="s">
        <v>1</v>
      </c>
      <c r="B5" s="11" t="s">
        <v>2</v>
      </c>
      <c r="C5" s="36" t="s">
        <v>3</v>
      </c>
      <c r="D5" s="37"/>
      <c r="E5" s="37"/>
      <c r="F5" s="38"/>
      <c r="G5" s="39" t="s">
        <v>4</v>
      </c>
      <c r="H5" s="40"/>
      <c r="I5" s="41"/>
      <c r="J5" s="42" t="s">
        <v>5</v>
      </c>
      <c r="K5" s="43"/>
      <c r="L5" s="44"/>
      <c r="M5" s="45" t="s">
        <v>3</v>
      </c>
      <c r="N5" s="45"/>
      <c r="O5" s="46" t="s">
        <v>4</v>
      </c>
      <c r="P5" s="46"/>
      <c r="Q5" s="47" t="s">
        <v>5</v>
      </c>
      <c r="R5" s="47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96736.395489999981</v>
      </c>
      <c r="D7" s="17">
        <v>0</v>
      </c>
      <c r="E7" s="17">
        <v>96736.395489999981</v>
      </c>
      <c r="F7" s="17">
        <v>7242.2328699999989</v>
      </c>
      <c r="G7" s="18">
        <v>259387.66906999997</v>
      </c>
      <c r="H7" s="18">
        <v>1568.9002699999996</v>
      </c>
      <c r="I7" s="18">
        <v>260956.56933999999</v>
      </c>
      <c r="J7" s="4">
        <v>356124.06455999997</v>
      </c>
      <c r="K7" s="4">
        <v>1568.9002699999996</v>
      </c>
      <c r="L7" s="4">
        <v>357692.96482999995</v>
      </c>
      <c r="M7" s="19">
        <v>0.17555142753856603</v>
      </c>
      <c r="N7" s="19">
        <v>0.17422426671110966</v>
      </c>
      <c r="O7" s="20">
        <v>0.27910508233636949</v>
      </c>
      <c r="P7" s="20">
        <v>0.27391968703501646</v>
      </c>
      <c r="Q7" s="21">
        <v>0.24055968766864866</v>
      </c>
      <c r="R7" s="21">
        <v>0.2372101187621454</v>
      </c>
    </row>
    <row r="8" spans="1:18" x14ac:dyDescent="0.3">
      <c r="A8" s="2">
        <f>A7+1</f>
        <v>2</v>
      </c>
      <c r="B8" s="3" t="s">
        <v>7</v>
      </c>
      <c r="C8" s="17">
        <v>9943.4446700000008</v>
      </c>
      <c r="D8" s="17">
        <v>4197.5941399999992</v>
      </c>
      <c r="E8" s="17">
        <v>14141.03881</v>
      </c>
      <c r="F8" s="17">
        <v>0</v>
      </c>
      <c r="G8" s="18">
        <v>5166.5165700000007</v>
      </c>
      <c r="H8" s="18">
        <v>4833.8408600000002</v>
      </c>
      <c r="I8" s="18">
        <v>10000.35743</v>
      </c>
      <c r="J8" s="4">
        <v>15109.961240000001</v>
      </c>
      <c r="K8" s="4">
        <v>9031.4349999999995</v>
      </c>
      <c r="L8" s="4">
        <v>24141.396240000002</v>
      </c>
      <c r="M8" s="19">
        <v>1.8044768958232413E-2</v>
      </c>
      <c r="N8" s="19">
        <v>2.5468305953784232E-2</v>
      </c>
      <c r="O8" s="20">
        <v>5.5592505142290326E-3</v>
      </c>
      <c r="P8" s="20">
        <v>1.0497129021859871E-2</v>
      </c>
      <c r="Q8" s="21">
        <v>1.0206688955633286E-2</v>
      </c>
      <c r="R8" s="21">
        <v>1.6009773834651943E-2</v>
      </c>
    </row>
    <row r="9" spans="1:18" x14ac:dyDescent="0.3">
      <c r="A9" s="2">
        <f t="shared" ref="A9:A20" si="0">A8+1</f>
        <v>3</v>
      </c>
      <c r="B9" s="3" t="s">
        <v>8</v>
      </c>
      <c r="C9" s="17">
        <v>25354.350999999999</v>
      </c>
      <c r="D9" s="17">
        <v>0</v>
      </c>
      <c r="E9" s="17">
        <v>25354.350999999999</v>
      </c>
      <c r="F9" s="17">
        <v>12395.476000000001</v>
      </c>
      <c r="G9" s="18">
        <v>46242.438000000002</v>
      </c>
      <c r="H9" s="18">
        <v>1140.335</v>
      </c>
      <c r="I9" s="18">
        <v>47382.773000000001</v>
      </c>
      <c r="J9" s="4">
        <v>71596.789000000004</v>
      </c>
      <c r="K9" s="4">
        <v>1140.335</v>
      </c>
      <c r="L9" s="4">
        <v>72737.123999999996</v>
      </c>
      <c r="M9" s="19">
        <v>4.6011560486807525E-2</v>
      </c>
      <c r="N9" s="19">
        <v>4.5663715177063094E-2</v>
      </c>
      <c r="O9" s="20">
        <v>4.9757567550142226E-2</v>
      </c>
      <c r="P9" s="20">
        <v>4.9736530426642792E-2</v>
      </c>
      <c r="Q9" s="21">
        <v>4.8363205168956924E-2</v>
      </c>
      <c r="R9" s="21">
        <v>4.8236849809604618E-2</v>
      </c>
    </row>
    <row r="10" spans="1:18" x14ac:dyDescent="0.3">
      <c r="A10" s="2">
        <f t="shared" si="0"/>
        <v>4</v>
      </c>
      <c r="B10" s="3" t="s">
        <v>9</v>
      </c>
      <c r="C10" s="17">
        <v>12756.354296333646</v>
      </c>
      <c r="D10" s="17">
        <v>0</v>
      </c>
      <c r="E10" s="17">
        <v>12756.354296333646</v>
      </c>
      <c r="F10" s="17">
        <v>4791.4355800000003</v>
      </c>
      <c r="G10" s="18">
        <v>47982.960803679911</v>
      </c>
      <c r="H10" s="18">
        <v>486.22182999999654</v>
      </c>
      <c r="I10" s="18">
        <v>48469.182633679906</v>
      </c>
      <c r="J10" s="4">
        <v>60739.315100013555</v>
      </c>
      <c r="K10" s="4">
        <v>486.22182999999654</v>
      </c>
      <c r="L10" s="4">
        <v>61225.53693001355</v>
      </c>
      <c r="M10" s="19">
        <v>2.3149469189603894E-2</v>
      </c>
      <c r="N10" s="19">
        <v>2.2974460252817543E-2</v>
      </c>
      <c r="O10" s="20">
        <v>5.1630396594680626E-2</v>
      </c>
      <c r="P10" s="20">
        <v>5.0876907875664582E-2</v>
      </c>
      <c r="Q10" s="21">
        <v>4.1029046121102981E-2</v>
      </c>
      <c r="R10" s="21">
        <v>4.0602746809256095E-2</v>
      </c>
    </row>
    <row r="11" spans="1:18" x14ac:dyDescent="0.3">
      <c r="A11" s="2">
        <f t="shared" si="0"/>
        <v>5</v>
      </c>
      <c r="B11" s="3" t="s">
        <v>10</v>
      </c>
      <c r="C11" s="17">
        <v>157015.15436000002</v>
      </c>
      <c r="D11" s="17">
        <v>0</v>
      </c>
      <c r="E11" s="17">
        <v>157015.15436000002</v>
      </c>
      <c r="F11" s="17">
        <v>65663.207350000012</v>
      </c>
      <c r="G11" s="18">
        <v>214376.19863999999</v>
      </c>
      <c r="H11" s="18">
        <v>3444.4597000000003</v>
      </c>
      <c r="I11" s="18">
        <v>217820.65833999999</v>
      </c>
      <c r="J11" s="4">
        <v>371391.353</v>
      </c>
      <c r="K11" s="4">
        <v>3444.4597000000003</v>
      </c>
      <c r="L11" s="4">
        <v>374835.81270000001</v>
      </c>
      <c r="M11" s="19">
        <v>0.28494171561246279</v>
      </c>
      <c r="N11" s="19">
        <v>0.28278756917018455</v>
      </c>
      <c r="O11" s="20">
        <v>0.23067205463891216</v>
      </c>
      <c r="P11" s="20">
        <v>0.22864098310748451</v>
      </c>
      <c r="Q11" s="21">
        <v>0.25087265021222538</v>
      </c>
      <c r="R11" s="21">
        <v>0.24857868728039054</v>
      </c>
    </row>
    <row r="12" spans="1:18" x14ac:dyDescent="0.3">
      <c r="A12" s="2">
        <f t="shared" si="0"/>
        <v>6</v>
      </c>
      <c r="B12" s="3" t="s">
        <v>11</v>
      </c>
      <c r="C12" s="17">
        <v>58646.869449999998</v>
      </c>
      <c r="D12" s="17">
        <v>0</v>
      </c>
      <c r="E12" s="17">
        <v>58646.869449999998</v>
      </c>
      <c r="F12" s="17">
        <v>0</v>
      </c>
      <c r="G12" s="18">
        <v>13781.045830000001</v>
      </c>
      <c r="H12" s="18">
        <v>0</v>
      </c>
      <c r="I12" s="18">
        <v>13781.045830000001</v>
      </c>
      <c r="J12" s="4">
        <v>72427.915280000001</v>
      </c>
      <c r="K12" s="4">
        <v>0</v>
      </c>
      <c r="L12" s="4">
        <v>72427.915280000001</v>
      </c>
      <c r="M12" s="19">
        <v>0.1064288327104322</v>
      </c>
      <c r="N12" s="19">
        <v>0.10562423556379742</v>
      </c>
      <c r="O12" s="20">
        <v>1.4828615195371639E-2</v>
      </c>
      <c r="P12" s="20">
        <v>1.4465624568548443E-2</v>
      </c>
      <c r="Q12" s="21">
        <v>4.892462602822132E-2</v>
      </c>
      <c r="R12" s="21">
        <v>4.8031792835033282E-2</v>
      </c>
    </row>
    <row r="13" spans="1:18" x14ac:dyDescent="0.3">
      <c r="A13" s="2">
        <f t="shared" si="0"/>
        <v>7</v>
      </c>
      <c r="B13" s="3" t="s">
        <v>12</v>
      </c>
      <c r="C13" s="17">
        <v>9794.2893740164636</v>
      </c>
      <c r="D13" s="17">
        <v>0</v>
      </c>
      <c r="E13" s="17">
        <v>9794.2893740164636</v>
      </c>
      <c r="F13" s="17">
        <v>0</v>
      </c>
      <c r="G13" s="18">
        <v>43837.792161829544</v>
      </c>
      <c r="H13" s="18">
        <v>4658.3500000000004</v>
      </c>
      <c r="I13" s="18">
        <v>48496.142161829543</v>
      </c>
      <c r="J13" s="4">
        <v>53632.08153584601</v>
      </c>
      <c r="K13" s="4">
        <v>4658.3500000000004</v>
      </c>
      <c r="L13" s="4">
        <v>58290.431535846008</v>
      </c>
      <c r="M13" s="19">
        <v>1.7774090843731508E-2</v>
      </c>
      <c r="N13" s="19">
        <v>1.7639719523360048E-2</v>
      </c>
      <c r="O13" s="20">
        <v>4.7170132006044509E-2</v>
      </c>
      <c r="P13" s="20">
        <v>5.0905206628717767E-2</v>
      </c>
      <c r="Q13" s="21">
        <v>3.6228152116659126E-2</v>
      </c>
      <c r="R13" s="21">
        <v>3.865628219410551E-2</v>
      </c>
    </row>
    <row r="14" spans="1:18" x14ac:dyDescent="0.3">
      <c r="A14" s="2">
        <f t="shared" si="0"/>
        <v>8</v>
      </c>
      <c r="B14" s="3" t="s">
        <v>13</v>
      </c>
      <c r="C14" s="17">
        <v>6845.7464200000013</v>
      </c>
      <c r="D14" s="17">
        <v>0</v>
      </c>
      <c r="E14" s="17">
        <v>6845.7464200000013</v>
      </c>
      <c r="F14" s="17">
        <v>0.1</v>
      </c>
      <c r="G14" s="18">
        <v>22003.811790000003</v>
      </c>
      <c r="H14" s="18">
        <v>81.09353999999999</v>
      </c>
      <c r="I14" s="18">
        <v>22084.905330000005</v>
      </c>
      <c r="J14" s="4">
        <v>28849.558210000003</v>
      </c>
      <c r="K14" s="4">
        <v>81.09353999999999</v>
      </c>
      <c r="L14" s="4">
        <v>28930.651750000005</v>
      </c>
      <c r="M14" s="19">
        <v>1.2423251357574728E-2</v>
      </c>
      <c r="N14" s="19">
        <v>1.2329332140952037E-2</v>
      </c>
      <c r="O14" s="20">
        <v>2.3676436599245506E-2</v>
      </c>
      <c r="P14" s="20">
        <v>2.3181981474893223E-2</v>
      </c>
      <c r="Q14" s="21">
        <v>1.9487704996714247E-2</v>
      </c>
      <c r="R14" s="21">
        <v>1.9185849351958502E-2</v>
      </c>
    </row>
    <row r="15" spans="1:18" x14ac:dyDescent="0.3">
      <c r="A15" s="2">
        <f t="shared" si="0"/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18743.387589999995</v>
      </c>
      <c r="H15" s="18">
        <v>1823.2005899999997</v>
      </c>
      <c r="I15" s="18">
        <v>20566.588179999995</v>
      </c>
      <c r="J15" s="4">
        <v>18743.387589999995</v>
      </c>
      <c r="K15" s="4">
        <v>1823.2005899999997</v>
      </c>
      <c r="L15" s="4">
        <v>20566.588179999995</v>
      </c>
      <c r="M15" s="19">
        <v>0</v>
      </c>
      <c r="N15" s="19">
        <v>0</v>
      </c>
      <c r="O15" s="20">
        <v>2.0168170504503292E-2</v>
      </c>
      <c r="P15" s="20">
        <v>2.1588241337981671E-2</v>
      </c>
      <c r="Q15" s="21">
        <v>1.2661046846339027E-2</v>
      </c>
      <c r="R15" s="21">
        <v>1.3639079614072305E-2</v>
      </c>
    </row>
    <row r="16" spans="1:18" x14ac:dyDescent="0.3">
      <c r="A16" s="2">
        <f t="shared" si="0"/>
        <v>10</v>
      </c>
      <c r="B16" s="3" t="s">
        <v>17</v>
      </c>
      <c r="C16" s="17">
        <v>70812.860610000003</v>
      </c>
      <c r="D16" s="17">
        <v>0</v>
      </c>
      <c r="E16" s="17">
        <v>70812.860610000003</v>
      </c>
      <c r="F16" s="17">
        <v>6558.88033</v>
      </c>
      <c r="G16" s="18">
        <v>131891.93857999999</v>
      </c>
      <c r="H16" s="18">
        <v>3816.8626699999995</v>
      </c>
      <c r="I16" s="18">
        <v>135708.80124999999</v>
      </c>
      <c r="J16" s="4">
        <v>202704.79918999999</v>
      </c>
      <c r="K16" s="4">
        <v>3816.8626699999995</v>
      </c>
      <c r="L16" s="4">
        <v>206521.66185999999</v>
      </c>
      <c r="M16" s="19">
        <v>0.12850694617270564</v>
      </c>
      <c r="N16" s="19">
        <v>0.12753543948997592</v>
      </c>
      <c r="O16" s="20">
        <v>0.14191773459724505</v>
      </c>
      <c r="P16" s="20">
        <v>0.14245018801524859</v>
      </c>
      <c r="Q16" s="21">
        <v>0.13692588632652483</v>
      </c>
      <c r="R16" s="21">
        <v>0.13695832111221184</v>
      </c>
    </row>
    <row r="17" spans="1:18" x14ac:dyDescent="0.3">
      <c r="A17" s="2">
        <f t="shared" si="0"/>
        <v>11</v>
      </c>
      <c r="B17" s="3" t="s">
        <v>26</v>
      </c>
      <c r="C17" s="17">
        <v>41132.265350000009</v>
      </c>
      <c r="D17" s="17">
        <v>0</v>
      </c>
      <c r="E17" s="17">
        <v>41132.265350000009</v>
      </c>
      <c r="F17" s="17">
        <v>0</v>
      </c>
      <c r="G17" s="18">
        <v>17806.2222</v>
      </c>
      <c r="H17" s="18">
        <v>0</v>
      </c>
      <c r="I17" s="18">
        <v>17806.2222</v>
      </c>
      <c r="J17" s="4">
        <v>58938.487550000005</v>
      </c>
      <c r="K17" s="4">
        <v>0</v>
      </c>
      <c r="L17" s="4">
        <v>58938.487550000005</v>
      </c>
      <c r="M17" s="19">
        <v>7.4644376229978937E-2</v>
      </c>
      <c r="N17" s="19">
        <v>7.4080068132281587E-2</v>
      </c>
      <c r="O17" s="20">
        <v>1.9159766272040891E-2</v>
      </c>
      <c r="P17" s="20">
        <v>1.8690753118941823E-2</v>
      </c>
      <c r="Q17" s="21">
        <v>3.9812597820953442E-2</v>
      </c>
      <c r="R17" s="21">
        <v>3.9086051463274818E-2</v>
      </c>
    </row>
    <row r="18" spans="1:18" x14ac:dyDescent="0.3">
      <c r="A18" s="2">
        <f t="shared" si="0"/>
        <v>12</v>
      </c>
      <c r="B18" s="3" t="s">
        <v>16</v>
      </c>
      <c r="C18" s="17">
        <v>54008.303</v>
      </c>
      <c r="D18" s="17">
        <v>0</v>
      </c>
      <c r="E18" s="17">
        <v>54008.303</v>
      </c>
      <c r="F18" s="17">
        <v>6869.7240000000002</v>
      </c>
      <c r="G18" s="18">
        <v>107105.52800000001</v>
      </c>
      <c r="H18" s="18">
        <v>1467.34</v>
      </c>
      <c r="I18" s="18">
        <v>108572.868</v>
      </c>
      <c r="J18" s="4">
        <v>161113.83100000001</v>
      </c>
      <c r="K18" s="4">
        <v>1467.34</v>
      </c>
      <c r="L18" s="4">
        <v>162581.171</v>
      </c>
      <c r="M18" s="19">
        <v>9.8011039615028148E-2</v>
      </c>
      <c r="N18" s="19">
        <v>9.7270080602280942E-2</v>
      </c>
      <c r="O18" s="20">
        <v>0.11524717932159308</v>
      </c>
      <c r="P18" s="20">
        <v>0.11396626687065933</v>
      </c>
      <c r="Q18" s="21">
        <v>0.10883143466405529</v>
      </c>
      <c r="R18" s="21">
        <v>0.10781844395437805</v>
      </c>
    </row>
    <row r="19" spans="1:18" x14ac:dyDescent="0.3">
      <c r="A19" s="2">
        <f t="shared" si="0"/>
        <v>13</v>
      </c>
      <c r="B19" s="48" t="s">
        <v>38</v>
      </c>
      <c r="C19" s="17">
        <v>7997.0241100000003</v>
      </c>
      <c r="D19" s="17">
        <v>0</v>
      </c>
      <c r="E19" s="17">
        <v>7997.0241100000003</v>
      </c>
      <c r="F19" s="17">
        <v>0</v>
      </c>
      <c r="G19" s="18">
        <v>1025.51035</v>
      </c>
      <c r="H19" s="18">
        <v>0</v>
      </c>
      <c r="I19" s="18">
        <v>1025.51035</v>
      </c>
      <c r="J19" s="4">
        <v>9022.5344600000008</v>
      </c>
      <c r="K19" s="4">
        <v>0</v>
      </c>
      <c r="L19" s="4">
        <v>9022.5344600000008</v>
      </c>
      <c r="M19" s="19">
        <v>1.4512521284876239E-2</v>
      </c>
      <c r="N19" s="19">
        <v>1.4402807282392932E-2</v>
      </c>
      <c r="O19" s="20">
        <v>1.1034647548966816E-3</v>
      </c>
      <c r="P19" s="20">
        <v>1.0764529700617584E-3</v>
      </c>
      <c r="Q19" s="21">
        <v>6.0946683688979965E-3</v>
      </c>
      <c r="R19" s="21">
        <v>5.9834458075219222E-3</v>
      </c>
    </row>
    <row r="20" spans="1:18" x14ac:dyDescent="0.3">
      <c r="A20" s="2">
        <f t="shared" si="0"/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3.8559999999999999</v>
      </c>
      <c r="H20" s="18">
        <v>0</v>
      </c>
      <c r="I20" s="18">
        <v>3.8559999999999999</v>
      </c>
      <c r="J20" s="4">
        <v>3.8559999999999999</v>
      </c>
      <c r="K20" s="4">
        <v>0</v>
      </c>
      <c r="L20" s="4">
        <v>3.8559999999999999</v>
      </c>
      <c r="M20" s="19">
        <v>0</v>
      </c>
      <c r="N20" s="19">
        <v>0</v>
      </c>
      <c r="O20" s="20">
        <v>4.1491147260304145E-6</v>
      </c>
      <c r="P20" s="20">
        <v>4.0475482793110188E-6</v>
      </c>
      <c r="Q20" s="21">
        <v>2.6047050675903621E-6</v>
      </c>
      <c r="R20" s="21">
        <v>2.557171395253893E-6</v>
      </c>
    </row>
    <row r="21" spans="1:18" x14ac:dyDescent="0.3">
      <c r="A21" s="2"/>
      <c r="B21" s="6" t="s">
        <v>27</v>
      </c>
      <c r="C21" s="22">
        <v>377092.60506035009</v>
      </c>
      <c r="D21" s="22">
        <v>4197.5941399999992</v>
      </c>
      <c r="E21" s="22">
        <v>381290.19920035009</v>
      </c>
      <c r="F21" s="22">
        <v>90092.45180000001</v>
      </c>
      <c r="G21" s="23">
        <v>652778.4328655093</v>
      </c>
      <c r="H21" s="23">
        <v>16213.201199999998</v>
      </c>
      <c r="I21" s="23">
        <v>668991.63406550931</v>
      </c>
      <c r="J21" s="7">
        <v>1029871.0379258594</v>
      </c>
      <c r="K21" s="7">
        <v>20410.795339999997</v>
      </c>
      <c r="L21" s="7">
        <v>1050281.8332658594</v>
      </c>
      <c r="M21" s="24">
        <v>0.68432511669741103</v>
      </c>
      <c r="N21" s="24">
        <v>0.68671160449306856</v>
      </c>
      <c r="O21" s="25">
        <v>0.702399535434995</v>
      </c>
      <c r="P21" s="25">
        <v>0.70222405013882772</v>
      </c>
      <c r="Q21" s="26">
        <v>0.69567176126816188</v>
      </c>
      <c r="R21" s="26">
        <v>0.69651210087714588</v>
      </c>
    </row>
    <row r="22" spans="1:18" x14ac:dyDescent="0.3">
      <c r="A22" s="2"/>
      <c r="B22" s="6" t="s">
        <v>28</v>
      </c>
      <c r="C22" s="22">
        <v>173950.45306999999</v>
      </c>
      <c r="D22" s="22">
        <v>0</v>
      </c>
      <c r="E22" s="22">
        <v>173950.45306999999</v>
      </c>
      <c r="F22" s="22">
        <v>13428.60433</v>
      </c>
      <c r="G22" s="23">
        <v>276576.44271999999</v>
      </c>
      <c r="H22" s="23">
        <v>7107.4032599999991</v>
      </c>
      <c r="I22" s="23">
        <v>283683.84597999998</v>
      </c>
      <c r="J22" s="7">
        <v>450526.89579000004</v>
      </c>
      <c r="K22" s="7">
        <v>7107.4032599999991</v>
      </c>
      <c r="L22" s="7">
        <v>457634.29905000003</v>
      </c>
      <c r="M22" s="24">
        <v>0.31567488330258897</v>
      </c>
      <c r="N22" s="24">
        <v>0.31328839550693133</v>
      </c>
      <c r="O22" s="25">
        <v>0.297600464565005</v>
      </c>
      <c r="P22" s="25">
        <v>0.29777594986117251</v>
      </c>
      <c r="Q22" s="26">
        <v>0.30432823873183817</v>
      </c>
      <c r="R22" s="26">
        <v>0.30348789912285418</v>
      </c>
    </row>
    <row r="23" spans="1:18" x14ac:dyDescent="0.3">
      <c r="A23" s="2"/>
      <c r="B23" s="6" t="s">
        <v>15</v>
      </c>
      <c r="C23" s="22">
        <v>551043.05813035008</v>
      </c>
      <c r="D23" s="22">
        <v>4197.5941399999992</v>
      </c>
      <c r="E23" s="22">
        <v>555240.65227035014</v>
      </c>
      <c r="F23" s="22">
        <v>103521.05613000001</v>
      </c>
      <c r="G23" s="23">
        <v>929354.87558550923</v>
      </c>
      <c r="H23" s="23">
        <v>23320.604459999995</v>
      </c>
      <c r="I23" s="23">
        <v>952675.48004550929</v>
      </c>
      <c r="J23" s="7">
        <v>1480397.9337158594</v>
      </c>
      <c r="K23" s="7">
        <v>27518.198599999996</v>
      </c>
      <c r="L23" s="7">
        <v>1507916.1323158594</v>
      </c>
      <c r="M23" s="24">
        <v>1</v>
      </c>
      <c r="N23" s="24">
        <v>0.99999999999999989</v>
      </c>
      <c r="O23" s="25">
        <v>1</v>
      </c>
      <c r="P23" s="25">
        <v>1.0000000000000002</v>
      </c>
      <c r="Q23" s="26">
        <v>1</v>
      </c>
      <c r="R23" s="26">
        <v>1</v>
      </c>
    </row>
    <row r="24" spans="1:18" x14ac:dyDescent="0.3">
      <c r="B24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F5B92-ADB5-40CA-B91A-9CC9660EE76C}">
  <sheetPr>
    <pageSetUpPr fitToPage="1"/>
  </sheetPr>
  <dimension ref="A1:R26"/>
  <sheetViews>
    <sheetView topLeftCell="A6" workbookViewId="0">
      <selection activeCell="B19" sqref="B19"/>
    </sheetView>
  </sheetViews>
  <sheetFormatPr defaultColWidth="9.109375" defaultRowHeight="14.4" x14ac:dyDescent="0.3"/>
  <cols>
    <col min="1" max="1" width="9" customWidth="1"/>
    <col min="2" max="2" width="69.44140625" customWidth="1"/>
    <col min="3" max="18" width="11.6640625" customWidth="1"/>
  </cols>
  <sheetData>
    <row r="1" spans="1:18" ht="15.6" x14ac:dyDescent="0.3">
      <c r="A1" s="34" t="s">
        <v>18</v>
      </c>
      <c r="B1" s="34"/>
    </row>
    <row r="2" spans="1:18" x14ac:dyDescent="0.3">
      <c r="A2" s="9" t="s">
        <v>0</v>
      </c>
      <c r="B2" s="33">
        <v>45473</v>
      </c>
    </row>
    <row r="3" spans="1:18" x14ac:dyDescent="0.3">
      <c r="A3" t="s">
        <v>19</v>
      </c>
    </row>
    <row r="4" spans="1:18" ht="15.6" x14ac:dyDescent="0.3">
      <c r="A4" s="34"/>
      <c r="B4" s="34"/>
      <c r="C4" s="1"/>
      <c r="D4" s="1"/>
      <c r="E4" s="1"/>
      <c r="F4" s="1"/>
      <c r="G4" s="1"/>
      <c r="H4" s="1"/>
      <c r="I4" s="1"/>
      <c r="J4" s="1"/>
      <c r="K4" s="1"/>
      <c r="L4" s="1"/>
      <c r="M4" s="35" t="s">
        <v>29</v>
      </c>
      <c r="N4" s="35"/>
      <c r="O4" s="35"/>
      <c r="P4" s="35"/>
      <c r="Q4" s="35"/>
      <c r="R4" s="35"/>
    </row>
    <row r="5" spans="1:18" x14ac:dyDescent="0.3">
      <c r="A5" s="10" t="s">
        <v>1</v>
      </c>
      <c r="B5" s="11" t="s">
        <v>2</v>
      </c>
      <c r="C5" s="36" t="s">
        <v>3</v>
      </c>
      <c r="D5" s="37"/>
      <c r="E5" s="37"/>
      <c r="F5" s="38"/>
      <c r="G5" s="39" t="s">
        <v>4</v>
      </c>
      <c r="H5" s="40"/>
      <c r="I5" s="41"/>
      <c r="J5" s="42" t="s">
        <v>5</v>
      </c>
      <c r="K5" s="43"/>
      <c r="L5" s="44"/>
      <c r="M5" s="45" t="s">
        <v>3</v>
      </c>
      <c r="N5" s="45"/>
      <c r="O5" s="46" t="s">
        <v>4</v>
      </c>
      <c r="P5" s="46"/>
      <c r="Q5" s="47" t="s">
        <v>5</v>
      </c>
      <c r="R5" s="47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96736.395489999981</v>
      </c>
      <c r="D7" s="17">
        <v>0</v>
      </c>
      <c r="E7" s="17">
        <v>96736.395489999981</v>
      </c>
      <c r="F7" s="17">
        <v>7242.2328699999989</v>
      </c>
      <c r="G7" s="18">
        <v>259387.66906999997</v>
      </c>
      <c r="H7" s="18">
        <v>1568.9002699999996</v>
      </c>
      <c r="I7" s="18">
        <v>260956.56933999999</v>
      </c>
      <c r="J7" s="4">
        <v>356124.06455999997</v>
      </c>
      <c r="K7" s="4">
        <v>1568.9002699999996</v>
      </c>
      <c r="L7" s="4">
        <v>357692.96482999995</v>
      </c>
      <c r="M7" s="19">
        <v>0.17416370279447871</v>
      </c>
      <c r="N7" s="19">
        <v>0.17285736323914361</v>
      </c>
      <c r="O7" s="20">
        <v>0.27900815481310848</v>
      </c>
      <c r="P7" s="20">
        <v>0.27382688811889599</v>
      </c>
      <c r="Q7" s="21">
        <v>0.23979618545456208</v>
      </c>
      <c r="R7" s="21">
        <v>0.23647094405407748</v>
      </c>
    </row>
    <row r="8" spans="1:18" x14ac:dyDescent="0.3">
      <c r="A8" s="2">
        <f>A7+1</f>
        <v>2</v>
      </c>
      <c r="B8" s="3" t="s">
        <v>7</v>
      </c>
      <c r="C8" s="17">
        <v>9943.4446700000008</v>
      </c>
      <c r="D8" s="17">
        <v>4197.5941399999992</v>
      </c>
      <c r="E8" s="17">
        <v>14141.03881</v>
      </c>
      <c r="F8" s="17">
        <v>0</v>
      </c>
      <c r="G8" s="18">
        <v>5166.5165700000007</v>
      </c>
      <c r="H8" s="18">
        <v>4833.8408600000002</v>
      </c>
      <c r="I8" s="18">
        <v>10000.35743</v>
      </c>
      <c r="J8" s="4">
        <v>15109.961240000001</v>
      </c>
      <c r="K8" s="4">
        <v>9031.4349999999995</v>
      </c>
      <c r="L8" s="4">
        <v>24141.396240000002</v>
      </c>
      <c r="M8" s="19">
        <v>1.7902126014590292E-2</v>
      </c>
      <c r="N8" s="19">
        <v>2.5268490414362011E-2</v>
      </c>
      <c r="O8" s="20">
        <v>5.5573198994977591E-3</v>
      </c>
      <c r="P8" s="20">
        <v>1.0493572788986836E-2</v>
      </c>
      <c r="Q8" s="21">
        <v>1.0174294377424269E-2</v>
      </c>
      <c r="R8" s="21">
        <v>1.5959885491093007E-2</v>
      </c>
    </row>
    <row r="9" spans="1:18" x14ac:dyDescent="0.3">
      <c r="A9" s="2">
        <f t="shared" ref="A9:A20" si="0">A8+1</f>
        <v>3</v>
      </c>
      <c r="B9" s="3" t="s">
        <v>8</v>
      </c>
      <c r="C9" s="17">
        <v>25354.350999999999</v>
      </c>
      <c r="D9" s="17">
        <v>0</v>
      </c>
      <c r="E9" s="17">
        <v>25354.350999999999</v>
      </c>
      <c r="F9" s="17">
        <v>12395.476000000001</v>
      </c>
      <c r="G9" s="18">
        <v>46242.438000000002</v>
      </c>
      <c r="H9" s="18">
        <v>1140.335</v>
      </c>
      <c r="I9" s="18">
        <v>47382.773000000001</v>
      </c>
      <c r="J9" s="4">
        <v>71596.789000000004</v>
      </c>
      <c r="K9" s="4">
        <v>1140.335</v>
      </c>
      <c r="L9" s="4">
        <v>72737.123999999996</v>
      </c>
      <c r="M9" s="19">
        <v>4.5647841536202091E-2</v>
      </c>
      <c r="N9" s="19">
        <v>4.5305453426293919E-2</v>
      </c>
      <c r="O9" s="20">
        <v>4.9740287758080558E-2</v>
      </c>
      <c r="P9" s="20">
        <v>4.9719680611409918E-2</v>
      </c>
      <c r="Q9" s="21">
        <v>4.8209707238423848E-2</v>
      </c>
      <c r="R9" s="21">
        <v>4.8086538096250256E-2</v>
      </c>
    </row>
    <row r="10" spans="1:18" x14ac:dyDescent="0.3">
      <c r="A10" s="2">
        <f t="shared" si="0"/>
        <v>4</v>
      </c>
      <c r="B10" s="3" t="s">
        <v>9</v>
      </c>
      <c r="C10" s="17">
        <v>12756.354296333646</v>
      </c>
      <c r="D10" s="17">
        <v>0</v>
      </c>
      <c r="E10" s="17">
        <v>12756.354296333646</v>
      </c>
      <c r="F10" s="17">
        <v>4791.4355800000003</v>
      </c>
      <c r="G10" s="18">
        <v>47982.960803679911</v>
      </c>
      <c r="H10" s="18">
        <v>486.22182999999654</v>
      </c>
      <c r="I10" s="18">
        <v>48469.182633679906</v>
      </c>
      <c r="J10" s="4">
        <v>60739.315100013555</v>
      </c>
      <c r="K10" s="4">
        <v>486.22182999999654</v>
      </c>
      <c r="L10" s="4">
        <v>61225.53693001355</v>
      </c>
      <c r="M10" s="19">
        <v>2.2966473860785829E-2</v>
      </c>
      <c r="N10" s="19">
        <v>2.2794210566141029E-2</v>
      </c>
      <c r="O10" s="20">
        <v>5.1612466407150483E-2</v>
      </c>
      <c r="P10" s="20">
        <v>5.0859671721675326E-2</v>
      </c>
      <c r="Q10" s="21">
        <v>4.0898825767647626E-2</v>
      </c>
      <c r="R10" s="21">
        <v>4.0476223861263386E-2</v>
      </c>
    </row>
    <row r="11" spans="1:18" x14ac:dyDescent="0.3">
      <c r="A11" s="2">
        <f t="shared" si="0"/>
        <v>5</v>
      </c>
      <c r="B11" s="3" t="s">
        <v>10</v>
      </c>
      <c r="C11" s="17">
        <v>157015.15436000002</v>
      </c>
      <c r="D11" s="17">
        <v>0</v>
      </c>
      <c r="E11" s="17">
        <v>157015.15436000002</v>
      </c>
      <c r="F11" s="17">
        <v>65663.207350000012</v>
      </c>
      <c r="G11" s="18">
        <v>214376.19863999999</v>
      </c>
      <c r="H11" s="18">
        <v>3444.4597000000003</v>
      </c>
      <c r="I11" s="18">
        <v>217820.65833999999</v>
      </c>
      <c r="J11" s="4">
        <v>371391.353</v>
      </c>
      <c r="K11" s="4">
        <v>3444.4597000000003</v>
      </c>
      <c r="L11" s="4">
        <v>374835.81270000001</v>
      </c>
      <c r="M11" s="19">
        <v>0.28268926643034925</v>
      </c>
      <c r="N11" s="19">
        <v>0.28056891549222979</v>
      </c>
      <c r="O11" s="20">
        <v>0.2305919469219386</v>
      </c>
      <c r="P11" s="20">
        <v>0.22856352377755185</v>
      </c>
      <c r="Q11" s="21">
        <v>0.25007641612268566</v>
      </c>
      <c r="R11" s="21">
        <v>0.2478040867719416</v>
      </c>
    </row>
    <row r="12" spans="1:18" x14ac:dyDescent="0.3">
      <c r="A12" s="2">
        <f t="shared" si="0"/>
        <v>6</v>
      </c>
      <c r="B12" s="3" t="s">
        <v>11</v>
      </c>
      <c r="C12" s="17">
        <v>58646.869449999998</v>
      </c>
      <c r="D12" s="17">
        <v>0</v>
      </c>
      <c r="E12" s="17">
        <v>58646.869449999998</v>
      </c>
      <c r="F12" s="17">
        <v>0</v>
      </c>
      <c r="G12" s="18">
        <v>13781.045830000001</v>
      </c>
      <c r="H12" s="18">
        <v>0</v>
      </c>
      <c r="I12" s="18">
        <v>13781.045830000001</v>
      </c>
      <c r="J12" s="4">
        <v>72427.915280000001</v>
      </c>
      <c r="K12" s="4">
        <v>0</v>
      </c>
      <c r="L12" s="4">
        <v>72427.915280000001</v>
      </c>
      <c r="M12" s="19">
        <v>0.10558751842032681</v>
      </c>
      <c r="N12" s="19">
        <v>0.10479554426239956</v>
      </c>
      <c r="O12" s="20">
        <v>1.4823465518654015E-2</v>
      </c>
      <c r="P12" s="20">
        <v>1.4460723882893104E-2</v>
      </c>
      <c r="Q12" s="21">
        <v>4.8769346227777961E-2</v>
      </c>
      <c r="R12" s="21">
        <v>4.7882120103397353E-2</v>
      </c>
    </row>
    <row r="13" spans="1:18" x14ac:dyDescent="0.3">
      <c r="A13" s="2">
        <f t="shared" si="0"/>
        <v>7</v>
      </c>
      <c r="B13" s="3" t="s">
        <v>12</v>
      </c>
      <c r="C13" s="17">
        <v>9794.2893740164636</v>
      </c>
      <c r="D13" s="17">
        <v>0</v>
      </c>
      <c r="E13" s="17">
        <v>9794.2893740164636</v>
      </c>
      <c r="F13" s="17">
        <v>0</v>
      </c>
      <c r="G13" s="18">
        <v>43837.792161829544</v>
      </c>
      <c r="H13" s="18">
        <v>4658.3500000000004</v>
      </c>
      <c r="I13" s="18">
        <v>48496.142161829543</v>
      </c>
      <c r="J13" s="4">
        <v>53632.08153584601</v>
      </c>
      <c r="K13" s="4">
        <v>4658.3500000000004</v>
      </c>
      <c r="L13" s="4">
        <v>58290.431535846008</v>
      </c>
      <c r="M13" s="19">
        <v>1.7633587596259572E-2</v>
      </c>
      <c r="N13" s="19">
        <v>1.7501324371432279E-2</v>
      </c>
      <c r="O13" s="20">
        <v>4.7153750777766727E-2</v>
      </c>
      <c r="P13" s="20">
        <v>5.0887960887635163E-2</v>
      </c>
      <c r="Q13" s="21">
        <v>3.611316911754818E-2</v>
      </c>
      <c r="R13" s="21">
        <v>3.8535824659431499E-2</v>
      </c>
    </row>
    <row r="14" spans="1:18" x14ac:dyDescent="0.3">
      <c r="A14" s="2">
        <f t="shared" si="0"/>
        <v>8</v>
      </c>
      <c r="B14" s="3" t="s">
        <v>13</v>
      </c>
      <c r="C14" s="17">
        <v>6845.7464200000013</v>
      </c>
      <c r="D14" s="17">
        <v>0</v>
      </c>
      <c r="E14" s="17">
        <v>6845.7464200000013</v>
      </c>
      <c r="F14" s="17">
        <v>0.1</v>
      </c>
      <c r="G14" s="18">
        <v>22003.811790000003</v>
      </c>
      <c r="H14" s="18">
        <v>81.09353999999999</v>
      </c>
      <c r="I14" s="18">
        <v>22084.905330000005</v>
      </c>
      <c r="J14" s="4">
        <v>28849.558210000003</v>
      </c>
      <c r="K14" s="4">
        <v>81.09353999999999</v>
      </c>
      <c r="L14" s="4">
        <v>28930.651750000005</v>
      </c>
      <c r="M14" s="19">
        <v>1.2325046213061531E-2</v>
      </c>
      <c r="N14" s="19">
        <v>1.2232600455816377E-2</v>
      </c>
      <c r="O14" s="20">
        <v>2.3668214253955332E-2</v>
      </c>
      <c r="P14" s="20">
        <v>2.3174127848972131E-2</v>
      </c>
      <c r="Q14" s="21">
        <v>1.9425853794392472E-2</v>
      </c>
      <c r="R14" s="21">
        <v>1.9126063982481963E-2</v>
      </c>
    </row>
    <row r="15" spans="1:18" x14ac:dyDescent="0.3">
      <c r="A15" s="2">
        <f t="shared" si="0"/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18743.387589999995</v>
      </c>
      <c r="H15" s="18">
        <v>1823.2005899999997</v>
      </c>
      <c r="I15" s="18">
        <v>20566.588179999995</v>
      </c>
      <c r="J15" s="4">
        <v>18743.387589999995</v>
      </c>
      <c r="K15" s="4">
        <v>1823.2005899999997</v>
      </c>
      <c r="L15" s="4">
        <v>20566.588179999995</v>
      </c>
      <c r="M15" s="19">
        <v>0</v>
      </c>
      <c r="N15" s="19">
        <v>0</v>
      </c>
      <c r="O15" s="20">
        <v>2.016116650873459E-2</v>
      </c>
      <c r="P15" s="20">
        <v>2.1580927641697924E-2</v>
      </c>
      <c r="Q15" s="21">
        <v>1.2620862485469933E-2</v>
      </c>
      <c r="R15" s="21">
        <v>1.35965786333188E-2</v>
      </c>
    </row>
    <row r="16" spans="1:18" x14ac:dyDescent="0.3">
      <c r="A16" s="2">
        <f t="shared" si="0"/>
        <v>10</v>
      </c>
      <c r="B16" s="3" t="s">
        <v>17</v>
      </c>
      <c r="C16" s="17">
        <v>70812.860610000003</v>
      </c>
      <c r="D16" s="17">
        <v>0</v>
      </c>
      <c r="E16" s="17">
        <v>70812.860610000003</v>
      </c>
      <c r="F16" s="17">
        <v>6558.88033</v>
      </c>
      <c r="G16" s="18">
        <v>131891.93857999999</v>
      </c>
      <c r="H16" s="18">
        <v>3816.8626699999995</v>
      </c>
      <c r="I16" s="18">
        <v>135708.80124999999</v>
      </c>
      <c r="J16" s="4">
        <v>202704.79918999999</v>
      </c>
      <c r="K16" s="4">
        <v>3816.8626699999995</v>
      </c>
      <c r="L16" s="4">
        <v>206521.66185999999</v>
      </c>
      <c r="M16" s="19">
        <v>0.127491105564108</v>
      </c>
      <c r="N16" s="19">
        <v>0.12653484044411148</v>
      </c>
      <c r="O16" s="20">
        <v>0.14186844945200089</v>
      </c>
      <c r="P16" s="20">
        <v>0.14240192853017078</v>
      </c>
      <c r="Q16" s="21">
        <v>0.1364913030495459</v>
      </c>
      <c r="R16" s="21">
        <v>0.13653154282992827</v>
      </c>
    </row>
    <row r="17" spans="1:18" x14ac:dyDescent="0.3">
      <c r="A17" s="2">
        <f t="shared" si="0"/>
        <v>11</v>
      </c>
      <c r="B17" s="3" t="s">
        <v>26</v>
      </c>
      <c r="C17" s="17">
        <v>41132.265350000009</v>
      </c>
      <c r="D17" s="17">
        <v>0</v>
      </c>
      <c r="E17" s="17">
        <v>41132.265350000009</v>
      </c>
      <c r="F17" s="17">
        <v>0</v>
      </c>
      <c r="G17" s="18">
        <v>17806.2222</v>
      </c>
      <c r="H17" s="18">
        <v>0</v>
      </c>
      <c r="I17" s="18">
        <v>17806.2222</v>
      </c>
      <c r="J17" s="4">
        <v>58938.487550000005</v>
      </c>
      <c r="K17" s="4">
        <v>0</v>
      </c>
      <c r="L17" s="4">
        <v>58938.487550000005</v>
      </c>
      <c r="M17" s="19">
        <v>7.4054316386241423E-2</v>
      </c>
      <c r="N17" s="19">
        <v>7.3498861482685501E-2</v>
      </c>
      <c r="O17" s="20">
        <v>1.9153112474569835E-2</v>
      </c>
      <c r="P17" s="20">
        <v>1.8684421037996168E-2</v>
      </c>
      <c r="Q17" s="21">
        <v>3.9686238301287348E-2</v>
      </c>
      <c r="R17" s="21">
        <v>3.8964254716868471E-2</v>
      </c>
    </row>
    <row r="18" spans="1:18" x14ac:dyDescent="0.3">
      <c r="A18" s="2">
        <f t="shared" si="0"/>
        <v>12</v>
      </c>
      <c r="B18" s="3" t="s">
        <v>16</v>
      </c>
      <c r="C18" s="17">
        <v>54008.303</v>
      </c>
      <c r="D18" s="17">
        <v>0</v>
      </c>
      <c r="E18" s="17">
        <v>54008.303</v>
      </c>
      <c r="F18" s="17">
        <v>6869.7240000000002</v>
      </c>
      <c r="G18" s="18">
        <v>107105.52800000001</v>
      </c>
      <c r="H18" s="18">
        <v>1467.34</v>
      </c>
      <c r="I18" s="18">
        <v>108572.868</v>
      </c>
      <c r="J18" s="4">
        <v>161113.83100000001</v>
      </c>
      <c r="K18" s="4">
        <v>1467.34</v>
      </c>
      <c r="L18" s="4">
        <v>162581.171</v>
      </c>
      <c r="M18" s="19">
        <v>9.7236267533852005E-2</v>
      </c>
      <c r="N18" s="19">
        <v>9.6506933117699215E-2</v>
      </c>
      <c r="O18" s="20">
        <v>0.11520715631821044</v>
      </c>
      <c r="P18" s="20">
        <v>0.11392765721045428</v>
      </c>
      <c r="Q18" s="21">
        <v>0.10848601917847037</v>
      </c>
      <c r="R18" s="21">
        <v>0.10748246896625274</v>
      </c>
    </row>
    <row r="19" spans="1:18" x14ac:dyDescent="0.3">
      <c r="A19" s="2">
        <f t="shared" si="0"/>
        <v>13</v>
      </c>
      <c r="B19" s="48" t="s">
        <v>38</v>
      </c>
      <c r="C19" s="17">
        <v>7997.0241100000003</v>
      </c>
      <c r="D19" s="17">
        <v>0</v>
      </c>
      <c r="E19" s="17">
        <v>7997.0241100000003</v>
      </c>
      <c r="F19" s="17">
        <v>0</v>
      </c>
      <c r="G19" s="18">
        <v>1025.51035</v>
      </c>
      <c r="H19" s="18">
        <v>0</v>
      </c>
      <c r="I19" s="18">
        <v>1025.51035</v>
      </c>
      <c r="J19" s="4">
        <v>9022.5344600000008</v>
      </c>
      <c r="K19" s="4">
        <v>0</v>
      </c>
      <c r="L19" s="4">
        <v>9022.5344600000008</v>
      </c>
      <c r="M19" s="19">
        <v>1.4397800572156928E-2</v>
      </c>
      <c r="N19" s="19">
        <v>1.4289807826852071E-2</v>
      </c>
      <c r="O19" s="20">
        <v>1.1030815440113669E-3</v>
      </c>
      <c r="P19" s="20">
        <v>1.0760882877347681E-3</v>
      </c>
      <c r="Q19" s="21">
        <v>6.0753247588406596E-3</v>
      </c>
      <c r="R19" s="21">
        <v>5.9648006846616704E-3</v>
      </c>
    </row>
    <row r="20" spans="1:18" x14ac:dyDescent="0.3">
      <c r="A20" s="2">
        <f t="shared" si="0"/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3.8559999999999999</v>
      </c>
      <c r="H20" s="18">
        <v>0</v>
      </c>
      <c r="I20" s="18">
        <v>3.8559999999999999</v>
      </c>
      <c r="J20" s="4">
        <v>3.8559999999999999</v>
      </c>
      <c r="K20" s="4">
        <v>0</v>
      </c>
      <c r="L20" s="4">
        <v>3.8559999999999999</v>
      </c>
      <c r="M20" s="19">
        <v>0</v>
      </c>
      <c r="N20" s="19">
        <v>0</v>
      </c>
      <c r="O20" s="20">
        <v>4.1476738228023056E-6</v>
      </c>
      <c r="P20" s="20">
        <v>4.0461770449272068E-6</v>
      </c>
      <c r="Q20" s="21">
        <v>2.5964381043870881E-6</v>
      </c>
      <c r="R20" s="21">
        <v>2.5492029475779245E-6</v>
      </c>
    </row>
    <row r="21" spans="1:18" x14ac:dyDescent="0.3">
      <c r="A21" s="2"/>
      <c r="B21" s="6" t="s">
        <v>27</v>
      </c>
      <c r="C21" s="22">
        <v>377092.60506035009</v>
      </c>
      <c r="D21" s="22">
        <v>4197.5941399999992</v>
      </c>
      <c r="E21" s="22">
        <v>381290.19920035009</v>
      </c>
      <c r="F21" s="22">
        <v>90092.45180000001</v>
      </c>
      <c r="G21" s="23">
        <v>652778.4328655093</v>
      </c>
      <c r="H21" s="23">
        <v>16213.201199999998</v>
      </c>
      <c r="I21" s="23">
        <v>668991.63406550931</v>
      </c>
      <c r="J21" s="7">
        <v>1029871.0379258594</v>
      </c>
      <c r="K21" s="7">
        <v>20410.795339999997</v>
      </c>
      <c r="L21" s="7">
        <v>1050281.8332658594</v>
      </c>
      <c r="M21" s="24">
        <v>0.67891556286605403</v>
      </c>
      <c r="N21" s="24">
        <v>0.68132390222781858</v>
      </c>
      <c r="O21" s="25">
        <v>0.70215560635015195</v>
      </c>
      <c r="P21" s="25">
        <v>0.7019861496380202</v>
      </c>
      <c r="Q21" s="26">
        <v>0.69346379810046199</v>
      </c>
      <c r="R21" s="26">
        <v>0.69434168701993648</v>
      </c>
    </row>
    <row r="22" spans="1:18" x14ac:dyDescent="0.3">
      <c r="A22" s="2"/>
      <c r="B22" s="6" t="s">
        <v>28</v>
      </c>
      <c r="C22" s="22">
        <v>173950.45306999999</v>
      </c>
      <c r="D22" s="22">
        <v>0</v>
      </c>
      <c r="E22" s="22">
        <v>173950.45306999999</v>
      </c>
      <c r="F22" s="22">
        <v>13428.60433</v>
      </c>
      <c r="G22" s="23">
        <v>276576.44271999999</v>
      </c>
      <c r="H22" s="23">
        <v>7107.4032599999991</v>
      </c>
      <c r="I22" s="23">
        <v>283683.84597999998</v>
      </c>
      <c r="J22" s="7">
        <v>450526.89579000004</v>
      </c>
      <c r="K22" s="7">
        <v>7107.4032599999991</v>
      </c>
      <c r="L22" s="7">
        <v>457634.29905000003</v>
      </c>
      <c r="M22" s="24">
        <v>0.31317949005635837</v>
      </c>
      <c r="N22" s="24">
        <v>0.31083044287134826</v>
      </c>
      <c r="O22" s="25">
        <v>0.29749711397134987</v>
      </c>
      <c r="P22" s="25">
        <v>0.29767506888509881</v>
      </c>
      <c r="Q22" s="26">
        <v>0.30336234421171859</v>
      </c>
      <c r="R22" s="26">
        <v>0.3025421950339775</v>
      </c>
    </row>
    <row r="23" spans="1:18" x14ac:dyDescent="0.3">
      <c r="A23" s="2"/>
      <c r="B23" s="6" t="s">
        <v>15</v>
      </c>
      <c r="C23" s="22">
        <v>551043.05813035008</v>
      </c>
      <c r="D23" s="22">
        <v>4197.5941399999992</v>
      </c>
      <c r="E23" s="22">
        <v>555240.65227035014</v>
      </c>
      <c r="F23" s="22">
        <v>103521.05613000001</v>
      </c>
      <c r="G23" s="23">
        <v>929354.87558550923</v>
      </c>
      <c r="H23" s="23">
        <v>23320.604459999995</v>
      </c>
      <c r="I23" s="23">
        <v>952675.48004550929</v>
      </c>
      <c r="J23" s="7">
        <v>1480397.9337158594</v>
      </c>
      <c r="K23" s="7">
        <v>27518.198599999996</v>
      </c>
      <c r="L23" s="7">
        <v>1507916.1323158594</v>
      </c>
      <c r="M23" s="24">
        <v>0.9920950529224124</v>
      </c>
      <c r="N23" s="24">
        <v>0.99215434509916678</v>
      </c>
      <c r="O23" s="25">
        <v>0.99965272032150176</v>
      </c>
      <c r="P23" s="25">
        <v>0.99966121852311907</v>
      </c>
      <c r="Q23" s="26">
        <v>0.99682614231218059</v>
      </c>
      <c r="R23" s="26">
        <v>0.99688388205391398</v>
      </c>
    </row>
    <row r="24" spans="1:18" x14ac:dyDescent="0.3">
      <c r="A24" s="27"/>
      <c r="B24" s="28" t="s">
        <v>30</v>
      </c>
      <c r="C24" s="17">
        <v>4390.6742596498807</v>
      </c>
      <c r="D24" s="17">
        <v>0</v>
      </c>
      <c r="E24" s="17">
        <v>4390.6742596498807</v>
      </c>
      <c r="F24" s="29"/>
      <c r="G24" s="18">
        <v>322.85818449070211</v>
      </c>
      <c r="H24" s="18">
        <v>0</v>
      </c>
      <c r="I24" s="18">
        <v>322.85818449070211</v>
      </c>
      <c r="J24" s="4">
        <v>4713.5324441405828</v>
      </c>
      <c r="K24" s="4">
        <v>0</v>
      </c>
      <c r="L24" s="4">
        <v>4713.5324441405828</v>
      </c>
      <c r="M24" s="19">
        <v>7.9049470775875586E-3</v>
      </c>
      <c r="N24" s="19">
        <v>7.8456549008332037E-3</v>
      </c>
      <c r="O24" s="20">
        <v>3.4727967849833052E-4</v>
      </c>
      <c r="P24" s="20">
        <v>3.3878147688100416E-4</v>
      </c>
      <c r="Q24" s="21">
        <v>3.1738576878193501E-3</v>
      </c>
      <c r="R24" s="21">
        <v>3.1161179460859317E-3</v>
      </c>
    </row>
    <row r="25" spans="1:18" x14ac:dyDescent="0.3">
      <c r="B25" s="6" t="s">
        <v>31</v>
      </c>
      <c r="C25" s="22">
        <v>555433.73239000002</v>
      </c>
      <c r="D25" s="22">
        <v>4197.5941399999992</v>
      </c>
      <c r="E25" s="22">
        <v>559631.32652999996</v>
      </c>
      <c r="F25" s="30"/>
      <c r="G25" s="23">
        <v>929677.73376999993</v>
      </c>
      <c r="H25" s="23">
        <v>23320.604459999995</v>
      </c>
      <c r="I25" s="23">
        <v>952998.33822999999</v>
      </c>
      <c r="J25" s="7">
        <v>1485111.4661600001</v>
      </c>
      <c r="K25" s="7">
        <v>27518.198599999996</v>
      </c>
      <c r="L25" s="7">
        <v>1512629.6647600001</v>
      </c>
      <c r="M25" s="24">
        <v>1</v>
      </c>
      <c r="N25" s="24">
        <v>1</v>
      </c>
      <c r="O25" s="25">
        <v>1</v>
      </c>
      <c r="P25" s="25">
        <v>1</v>
      </c>
      <c r="Q25" s="26">
        <v>0.99999999999999989</v>
      </c>
      <c r="R25" s="26">
        <v>0.99999999999999989</v>
      </c>
    </row>
    <row r="26" spans="1:18" x14ac:dyDescent="0.3">
      <c r="B26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B6F4-6436-4427-A286-737E94B42BC4}">
  <sheetPr>
    <pageSetUpPr fitToPage="1"/>
  </sheetPr>
  <dimension ref="A1:R31"/>
  <sheetViews>
    <sheetView tabSelected="1" topLeftCell="A11" workbookViewId="0">
      <selection activeCell="B19" sqref="B19"/>
    </sheetView>
  </sheetViews>
  <sheetFormatPr defaultColWidth="9.109375" defaultRowHeight="14.4" x14ac:dyDescent="0.3"/>
  <cols>
    <col min="1" max="1" width="9.44140625" customWidth="1"/>
    <col min="2" max="2" width="69.44140625" customWidth="1"/>
    <col min="3" max="18" width="11.6640625" customWidth="1"/>
  </cols>
  <sheetData>
    <row r="1" spans="1:18" ht="15.6" x14ac:dyDescent="0.3">
      <c r="A1" s="34" t="s">
        <v>18</v>
      </c>
      <c r="B1" s="34"/>
    </row>
    <row r="2" spans="1:18" x14ac:dyDescent="0.3">
      <c r="A2" s="9" t="s">
        <v>0</v>
      </c>
      <c r="B2" s="33">
        <v>45473</v>
      </c>
    </row>
    <row r="3" spans="1:18" x14ac:dyDescent="0.3">
      <c r="A3" t="s">
        <v>19</v>
      </c>
    </row>
    <row r="4" spans="1:18" ht="15.6" x14ac:dyDescent="0.3">
      <c r="A4" s="34"/>
      <c r="B4" s="34"/>
      <c r="C4" s="1"/>
      <c r="D4" s="1"/>
      <c r="E4" s="1"/>
      <c r="F4" s="1"/>
      <c r="G4" s="1"/>
      <c r="H4" s="1"/>
      <c r="I4" s="1"/>
      <c r="J4" s="1"/>
      <c r="K4" s="1"/>
      <c r="L4" s="1"/>
      <c r="M4" s="35" t="s">
        <v>29</v>
      </c>
      <c r="N4" s="35"/>
      <c r="O4" s="35"/>
      <c r="P4" s="35"/>
      <c r="Q4" s="35"/>
      <c r="R4" s="35"/>
    </row>
    <row r="5" spans="1:18" x14ac:dyDescent="0.3">
      <c r="A5" s="10" t="s">
        <v>1</v>
      </c>
      <c r="B5" s="11" t="s">
        <v>2</v>
      </c>
      <c r="C5" s="36" t="s">
        <v>3</v>
      </c>
      <c r="D5" s="37"/>
      <c r="E5" s="37"/>
      <c r="F5" s="38"/>
      <c r="G5" s="39" t="s">
        <v>4</v>
      </c>
      <c r="H5" s="40"/>
      <c r="I5" s="41"/>
      <c r="J5" s="42" t="s">
        <v>5</v>
      </c>
      <c r="K5" s="43"/>
      <c r="L5" s="44"/>
      <c r="M5" s="45" t="s">
        <v>3</v>
      </c>
      <c r="N5" s="45"/>
      <c r="O5" s="46" t="s">
        <v>4</v>
      </c>
      <c r="P5" s="46"/>
      <c r="Q5" s="47" t="s">
        <v>5</v>
      </c>
      <c r="R5" s="47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96736.395489999981</v>
      </c>
      <c r="D7" s="17">
        <v>0</v>
      </c>
      <c r="E7" s="17">
        <v>96736.395489999981</v>
      </c>
      <c r="F7" s="17">
        <v>7242.2328699999989</v>
      </c>
      <c r="G7" s="18">
        <v>259387.66906999997</v>
      </c>
      <c r="H7" s="18">
        <v>1568.9002699999996</v>
      </c>
      <c r="I7" s="18">
        <v>260956.56933999999</v>
      </c>
      <c r="J7" s="4">
        <v>356124.06455999997</v>
      </c>
      <c r="K7" s="4">
        <v>1568.9002699999996</v>
      </c>
      <c r="L7" s="4">
        <v>357692.96482999995</v>
      </c>
      <c r="M7" s="19">
        <v>0.17416370271608786</v>
      </c>
      <c r="N7" s="19">
        <v>0.17285736316192427</v>
      </c>
      <c r="O7" s="20">
        <v>0.26459115233036951</v>
      </c>
      <c r="P7" s="20">
        <v>0.25855927085615582</v>
      </c>
      <c r="Q7" s="21">
        <v>0.2318866886505844</v>
      </c>
      <c r="R7" s="21">
        <v>0.22798920388682675</v>
      </c>
    </row>
    <row r="8" spans="1:18" x14ac:dyDescent="0.3">
      <c r="A8" s="2">
        <f>A7+1</f>
        <v>2</v>
      </c>
      <c r="B8" s="3" t="s">
        <v>7</v>
      </c>
      <c r="C8" s="17">
        <v>9943.4446700000008</v>
      </c>
      <c r="D8" s="17">
        <v>4197.5941399999992</v>
      </c>
      <c r="E8" s="17">
        <v>14141.03881</v>
      </c>
      <c r="F8" s="17">
        <v>0</v>
      </c>
      <c r="G8" s="18">
        <v>5166.5165700000007</v>
      </c>
      <c r="H8" s="18">
        <v>4833.8408600000002</v>
      </c>
      <c r="I8" s="18">
        <v>10000.35743</v>
      </c>
      <c r="J8" s="4">
        <v>15109.961240000001</v>
      </c>
      <c r="K8" s="4">
        <v>9031.4349999999995</v>
      </c>
      <c r="L8" s="4">
        <v>24141.396240000002</v>
      </c>
      <c r="M8" s="19">
        <v>1.790212600653257E-2</v>
      </c>
      <c r="N8" s="19">
        <v>2.5268490403073999E-2</v>
      </c>
      <c r="O8" s="20">
        <v>5.2701602111291474E-3</v>
      </c>
      <c r="P8" s="20">
        <v>9.908488343257053E-3</v>
      </c>
      <c r="Q8" s="21">
        <v>9.8387029304276528E-3</v>
      </c>
      <c r="R8" s="21">
        <v>1.5387436294951727E-2</v>
      </c>
    </row>
    <row r="9" spans="1:18" x14ac:dyDescent="0.3">
      <c r="A9" s="2">
        <f t="shared" ref="A9:A20" si="0">A8+1</f>
        <v>3</v>
      </c>
      <c r="B9" s="3" t="s">
        <v>8</v>
      </c>
      <c r="C9" s="17">
        <v>25354.350999999999</v>
      </c>
      <c r="D9" s="17">
        <v>0</v>
      </c>
      <c r="E9" s="17">
        <v>25354.350999999999</v>
      </c>
      <c r="F9" s="17">
        <v>12395.476000000001</v>
      </c>
      <c r="G9" s="18">
        <v>46242.438000000002</v>
      </c>
      <c r="H9" s="18">
        <v>1140.335</v>
      </c>
      <c r="I9" s="18">
        <v>47382.773000000001</v>
      </c>
      <c r="J9" s="4">
        <v>71596.789000000004</v>
      </c>
      <c r="K9" s="4">
        <v>1140.335</v>
      </c>
      <c r="L9" s="4">
        <v>72737.123999999996</v>
      </c>
      <c r="M9" s="19">
        <v>4.5647841515656061E-2</v>
      </c>
      <c r="N9" s="19">
        <v>4.5305453406054942E-2</v>
      </c>
      <c r="O9" s="20">
        <v>4.7170091010316162E-2</v>
      </c>
      <c r="P9" s="20">
        <v>4.6947487350129144E-2</v>
      </c>
      <c r="Q9" s="21">
        <v>4.6619546308214778E-2</v>
      </c>
      <c r="R9" s="21">
        <v>4.6361770077471054E-2</v>
      </c>
    </row>
    <row r="10" spans="1:18" x14ac:dyDescent="0.3">
      <c r="A10" s="2">
        <f t="shared" si="0"/>
        <v>4</v>
      </c>
      <c r="B10" s="3" t="s">
        <v>9</v>
      </c>
      <c r="C10" s="17">
        <v>12756.354296333646</v>
      </c>
      <c r="D10" s="17">
        <v>0</v>
      </c>
      <c r="E10" s="17">
        <v>12756.354296333646</v>
      </c>
      <c r="F10" s="17">
        <v>4791.4355800000003</v>
      </c>
      <c r="G10" s="18">
        <v>47982.960803679911</v>
      </c>
      <c r="H10" s="18">
        <v>486.22182999999654</v>
      </c>
      <c r="I10" s="18">
        <v>48469.182633679906</v>
      </c>
      <c r="J10" s="4">
        <v>60739.315100013555</v>
      </c>
      <c r="K10" s="4">
        <v>486.22182999999654</v>
      </c>
      <c r="L10" s="4">
        <v>61225.53693001355</v>
      </c>
      <c r="M10" s="19">
        <v>2.296647385044865E-2</v>
      </c>
      <c r="N10" s="19">
        <v>2.2794210555958337E-2</v>
      </c>
      <c r="O10" s="20">
        <v>4.8945529819470465E-2</v>
      </c>
      <c r="P10" s="20">
        <v>4.8023916594450614E-2</v>
      </c>
      <c r="Q10" s="21">
        <v>3.9549808763551263E-2</v>
      </c>
      <c r="R10" s="21">
        <v>3.9024422604597361E-2</v>
      </c>
    </row>
    <row r="11" spans="1:18" x14ac:dyDescent="0.3">
      <c r="A11" s="2">
        <f t="shared" si="0"/>
        <v>5</v>
      </c>
      <c r="B11" s="3" t="s">
        <v>10</v>
      </c>
      <c r="C11" s="17">
        <v>157015.15436000002</v>
      </c>
      <c r="D11" s="17">
        <v>0</v>
      </c>
      <c r="E11" s="17">
        <v>157015.15436000002</v>
      </c>
      <c r="F11" s="17">
        <v>65663.207350000012</v>
      </c>
      <c r="G11" s="18">
        <v>214376.19863999999</v>
      </c>
      <c r="H11" s="18">
        <v>3444.4597000000003</v>
      </c>
      <c r="I11" s="18">
        <v>217820.65833999999</v>
      </c>
      <c r="J11" s="4">
        <v>371391.353</v>
      </c>
      <c r="K11" s="4">
        <v>3444.4597000000003</v>
      </c>
      <c r="L11" s="4">
        <v>374835.81270000001</v>
      </c>
      <c r="M11" s="19">
        <v>0.2826892663031112</v>
      </c>
      <c r="N11" s="19">
        <v>0.28056891536689327</v>
      </c>
      <c r="O11" s="20">
        <v>0.21867672289022508</v>
      </c>
      <c r="P11" s="20">
        <v>0.21581963136716273</v>
      </c>
      <c r="Q11" s="21">
        <v>0.2418278336428473</v>
      </c>
      <c r="R11" s="21">
        <v>0.23891584942510796</v>
      </c>
    </row>
    <row r="12" spans="1:18" x14ac:dyDescent="0.3">
      <c r="A12" s="2">
        <f t="shared" si="0"/>
        <v>6</v>
      </c>
      <c r="B12" s="3" t="s">
        <v>11</v>
      </c>
      <c r="C12" s="17">
        <v>58646.869449999998</v>
      </c>
      <c r="D12" s="17">
        <v>0</v>
      </c>
      <c r="E12" s="17">
        <v>58646.869449999998</v>
      </c>
      <c r="F12" s="17">
        <v>0</v>
      </c>
      <c r="G12" s="18">
        <v>13781.045830000001</v>
      </c>
      <c r="H12" s="18">
        <v>0</v>
      </c>
      <c r="I12" s="18">
        <v>13781.045830000001</v>
      </c>
      <c r="J12" s="4">
        <v>72427.915280000001</v>
      </c>
      <c r="K12" s="4">
        <v>0</v>
      </c>
      <c r="L12" s="4">
        <v>72427.915280000001</v>
      </c>
      <c r="M12" s="19">
        <v>0.10558751837280202</v>
      </c>
      <c r="N12" s="19">
        <v>0.10479554421558501</v>
      </c>
      <c r="O12" s="20">
        <v>1.4057502461666014E-2</v>
      </c>
      <c r="P12" s="20">
        <v>1.3654445145611782E-2</v>
      </c>
      <c r="Q12" s="21">
        <v>4.7160726026462117E-2</v>
      </c>
      <c r="R12" s="21">
        <v>4.6164684149484832E-2</v>
      </c>
    </row>
    <row r="13" spans="1:18" x14ac:dyDescent="0.3">
      <c r="A13" s="2">
        <f t="shared" si="0"/>
        <v>7</v>
      </c>
      <c r="B13" s="3" t="s">
        <v>12</v>
      </c>
      <c r="C13" s="17">
        <v>9794.2893740164636</v>
      </c>
      <c r="D13" s="17">
        <v>0</v>
      </c>
      <c r="E13" s="17">
        <v>9794.2893740164636</v>
      </c>
      <c r="F13" s="17">
        <v>0</v>
      </c>
      <c r="G13" s="18">
        <v>43837.792161829544</v>
      </c>
      <c r="H13" s="18">
        <v>4658.3500000000004</v>
      </c>
      <c r="I13" s="18">
        <v>48496.142161829543</v>
      </c>
      <c r="J13" s="4">
        <v>53632.08153584601</v>
      </c>
      <c r="K13" s="4">
        <v>4658.3500000000004</v>
      </c>
      <c r="L13" s="4">
        <v>58290.431535846008</v>
      </c>
      <c r="M13" s="19">
        <v>1.763358758832272E-2</v>
      </c>
      <c r="N13" s="19">
        <v>1.750132436361404E-2</v>
      </c>
      <c r="O13" s="20">
        <v>4.4717206431997031E-2</v>
      </c>
      <c r="P13" s="20">
        <v>4.8050628456729562E-2</v>
      </c>
      <c r="Q13" s="21">
        <v>3.4922003398313348E-2</v>
      </c>
      <c r="R13" s="21">
        <v>3.7153621644175273E-2</v>
      </c>
    </row>
    <row r="14" spans="1:18" x14ac:dyDescent="0.3">
      <c r="A14" s="2">
        <f t="shared" si="0"/>
        <v>8</v>
      </c>
      <c r="B14" s="3" t="s">
        <v>13</v>
      </c>
      <c r="C14" s="17">
        <v>6845.7464200000013</v>
      </c>
      <c r="D14" s="17">
        <v>0</v>
      </c>
      <c r="E14" s="17">
        <v>6845.7464200000013</v>
      </c>
      <c r="F14" s="17">
        <v>0.1</v>
      </c>
      <c r="G14" s="18">
        <v>22003.811790000003</v>
      </c>
      <c r="H14" s="18">
        <v>81.09353999999999</v>
      </c>
      <c r="I14" s="18">
        <v>22084.905330000005</v>
      </c>
      <c r="J14" s="4">
        <v>28849.558210000003</v>
      </c>
      <c r="K14" s="4">
        <v>81.09353999999999</v>
      </c>
      <c r="L14" s="4">
        <v>28930.651750000005</v>
      </c>
      <c r="M14" s="19">
        <v>1.2325046207514045E-2</v>
      </c>
      <c r="N14" s="19">
        <v>1.2232600450351796E-2</v>
      </c>
      <c r="O14" s="20">
        <v>2.2445222388753981E-2</v>
      </c>
      <c r="P14" s="20">
        <v>2.1882020573362707E-2</v>
      </c>
      <c r="Q14" s="21">
        <v>1.8785106618994223E-2</v>
      </c>
      <c r="R14" s="21">
        <v>1.8440050291579937E-2</v>
      </c>
    </row>
    <row r="15" spans="1:18" x14ac:dyDescent="0.3">
      <c r="A15" s="2">
        <f t="shared" si="0"/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18743.387589999995</v>
      </c>
      <c r="H15" s="18">
        <v>1823.2005899999997</v>
      </c>
      <c r="I15" s="18">
        <v>20566.588179999995</v>
      </c>
      <c r="J15" s="4">
        <v>18743.387589999995</v>
      </c>
      <c r="K15" s="4">
        <v>1823.2005899999997</v>
      </c>
      <c r="L15" s="4">
        <v>20566.588179999995</v>
      </c>
      <c r="M15" s="19">
        <v>0</v>
      </c>
      <c r="N15" s="19">
        <v>0</v>
      </c>
      <c r="O15" s="20">
        <v>1.9119391984953955E-2</v>
      </c>
      <c r="P15" s="20">
        <v>2.0377651565809906E-2</v>
      </c>
      <c r="Q15" s="21">
        <v>1.2204572829723172E-2</v>
      </c>
      <c r="R15" s="21">
        <v>1.3108896531009306E-2</v>
      </c>
    </row>
    <row r="16" spans="1:18" x14ac:dyDescent="0.3">
      <c r="A16" s="2">
        <f t="shared" si="0"/>
        <v>10</v>
      </c>
      <c r="B16" s="3" t="s">
        <v>17</v>
      </c>
      <c r="C16" s="17">
        <v>70812.860610000003</v>
      </c>
      <c r="D16" s="17">
        <v>0</v>
      </c>
      <c r="E16" s="17">
        <v>70812.860610000003</v>
      </c>
      <c r="F16" s="17">
        <v>6558.88033</v>
      </c>
      <c r="G16" s="18">
        <v>131891.93857999999</v>
      </c>
      <c r="H16" s="18">
        <v>3816.8626699999995</v>
      </c>
      <c r="I16" s="18">
        <v>135708.80124999999</v>
      </c>
      <c r="J16" s="4">
        <v>202704.79918999999</v>
      </c>
      <c r="K16" s="4">
        <v>3816.8626699999995</v>
      </c>
      <c r="L16" s="4">
        <v>206521.66185999999</v>
      </c>
      <c r="M16" s="19">
        <v>0.12749110550672443</v>
      </c>
      <c r="N16" s="19">
        <v>0.1265348403875855</v>
      </c>
      <c r="O16" s="20">
        <v>0.13453777558928939</v>
      </c>
      <c r="P16" s="20">
        <v>0.13446210144740928</v>
      </c>
      <c r="Q16" s="21">
        <v>0.13198924008638965</v>
      </c>
      <c r="R16" s="21">
        <v>0.13163442925198066</v>
      </c>
    </row>
    <row r="17" spans="1:18" x14ac:dyDescent="0.3">
      <c r="A17" s="2">
        <f t="shared" si="0"/>
        <v>11</v>
      </c>
      <c r="B17" s="3" t="s">
        <v>26</v>
      </c>
      <c r="C17" s="17">
        <v>41132.265350000009</v>
      </c>
      <c r="D17" s="17">
        <v>0</v>
      </c>
      <c r="E17" s="17">
        <v>41132.265350000009</v>
      </c>
      <c r="F17" s="17">
        <v>0</v>
      </c>
      <c r="G17" s="18">
        <v>17806.2222</v>
      </c>
      <c r="H17" s="18">
        <v>0</v>
      </c>
      <c r="I17" s="18">
        <v>17806.2222</v>
      </c>
      <c r="J17" s="4">
        <v>58938.487550000005</v>
      </c>
      <c r="K17" s="4">
        <v>0</v>
      </c>
      <c r="L17" s="4">
        <v>58938.487550000005</v>
      </c>
      <c r="M17" s="19">
        <v>7.4054316352909683E-2</v>
      </c>
      <c r="N17" s="19">
        <v>7.3498861449851891E-2</v>
      </c>
      <c r="O17" s="20">
        <v>1.8163426455238194E-2</v>
      </c>
      <c r="P17" s="20">
        <v>1.7642643909593234E-2</v>
      </c>
      <c r="Q17" s="21">
        <v>3.8377217582667919E-2</v>
      </c>
      <c r="R17" s="21">
        <v>3.7566684771685371E-2</v>
      </c>
    </row>
    <row r="18" spans="1:18" x14ac:dyDescent="0.3">
      <c r="A18" s="2">
        <f t="shared" si="0"/>
        <v>12</v>
      </c>
      <c r="B18" s="3" t="s">
        <v>16</v>
      </c>
      <c r="C18" s="17">
        <v>54008.303</v>
      </c>
      <c r="D18" s="17">
        <v>0</v>
      </c>
      <c r="E18" s="17">
        <v>54008.303</v>
      </c>
      <c r="F18" s="17">
        <v>6869.7240000000002</v>
      </c>
      <c r="G18" s="18">
        <v>107105.52800000001</v>
      </c>
      <c r="H18" s="18">
        <v>1467.34</v>
      </c>
      <c r="I18" s="18">
        <v>108572.868</v>
      </c>
      <c r="J18" s="4">
        <v>161113.83100000001</v>
      </c>
      <c r="K18" s="4">
        <v>1467.34</v>
      </c>
      <c r="L18" s="4">
        <v>162581.171</v>
      </c>
      <c r="M18" s="19">
        <v>9.7236267490086098E-2</v>
      </c>
      <c r="N18" s="19">
        <v>9.6506933074587381E-2</v>
      </c>
      <c r="O18" s="20">
        <v>0.10925413369139331</v>
      </c>
      <c r="P18" s="20">
        <v>0.1075754546277239</v>
      </c>
      <c r="Q18" s="21">
        <v>0.10490768943839632</v>
      </c>
      <c r="R18" s="21">
        <v>0.10362728761214157</v>
      </c>
    </row>
    <row r="19" spans="1:18" x14ac:dyDescent="0.3">
      <c r="A19" s="2">
        <f t="shared" si="0"/>
        <v>13</v>
      </c>
      <c r="B19" s="48" t="s">
        <v>38</v>
      </c>
      <c r="C19" s="17">
        <v>7997.0241100000003</v>
      </c>
      <c r="D19" s="17">
        <v>0</v>
      </c>
      <c r="E19" s="17">
        <v>7997.0241100000003</v>
      </c>
      <c r="F19" s="17">
        <v>0</v>
      </c>
      <c r="G19" s="18">
        <v>1025.51035</v>
      </c>
      <c r="H19" s="18">
        <v>0</v>
      </c>
      <c r="I19" s="18">
        <v>1025.51035</v>
      </c>
      <c r="J19" s="4">
        <v>9022.5344600000008</v>
      </c>
      <c r="K19" s="4">
        <v>0</v>
      </c>
      <c r="L19" s="4">
        <v>9022.5344600000008</v>
      </c>
      <c r="M19" s="19">
        <v>1.4397800565676499E-2</v>
      </c>
      <c r="N19" s="19">
        <v>1.4289807820468488E-2</v>
      </c>
      <c r="O19" s="20">
        <v>1.0460827463621442E-3</v>
      </c>
      <c r="P19" s="20">
        <v>1.0160894168024213E-3</v>
      </c>
      <c r="Q19" s="21">
        <v>5.8749347414928568E-3</v>
      </c>
      <c r="R19" s="21">
        <v>5.7508552049786782E-3</v>
      </c>
    </row>
    <row r="20" spans="1:18" x14ac:dyDescent="0.3">
      <c r="A20" s="2">
        <f t="shared" si="0"/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3.8559999999999999</v>
      </c>
      <c r="H20" s="18">
        <v>0</v>
      </c>
      <c r="I20" s="18">
        <v>3.8559999999999999</v>
      </c>
      <c r="J20" s="4">
        <v>3.8559999999999999</v>
      </c>
      <c r="K20" s="4">
        <v>0</v>
      </c>
      <c r="L20" s="4">
        <v>3.8559999999999999</v>
      </c>
      <c r="M20" s="19">
        <v>0</v>
      </c>
      <c r="N20" s="19">
        <v>0</v>
      </c>
      <c r="O20" s="20">
        <v>3.933353836918787E-6</v>
      </c>
      <c r="P20" s="20">
        <v>3.8205765462924251E-6</v>
      </c>
      <c r="Q20" s="21">
        <v>2.5107965465389261E-6</v>
      </c>
      <c r="R20" s="21">
        <v>2.457768132525124E-6</v>
      </c>
    </row>
    <row r="21" spans="1:18" x14ac:dyDescent="0.3">
      <c r="A21" s="2"/>
      <c r="B21" s="6" t="s">
        <v>27</v>
      </c>
      <c r="C21" s="22">
        <v>377092.60506035009</v>
      </c>
      <c r="D21" s="22">
        <v>4197.5941399999992</v>
      </c>
      <c r="E21" s="22">
        <v>381290.19920035009</v>
      </c>
      <c r="F21" s="22">
        <v>90092.45180000001</v>
      </c>
      <c r="G21" s="23">
        <v>652778.4328655093</v>
      </c>
      <c r="H21" s="23">
        <v>16213.201199999998</v>
      </c>
      <c r="I21" s="23">
        <v>668991.63406550931</v>
      </c>
      <c r="J21" s="7">
        <v>1029871.0379258594</v>
      </c>
      <c r="K21" s="7">
        <v>20410.795339999997</v>
      </c>
      <c r="L21" s="7">
        <v>1050281.8332658594</v>
      </c>
      <c r="M21" s="24">
        <v>0.67891556256047503</v>
      </c>
      <c r="N21" s="24">
        <v>0.6813239019234556</v>
      </c>
      <c r="O21" s="25">
        <v>0.66587358754392745</v>
      </c>
      <c r="P21" s="25">
        <v>0.66284588868685945</v>
      </c>
      <c r="Q21" s="26">
        <v>0.67059041633939509</v>
      </c>
      <c r="R21" s="26">
        <v>0.66943703837419477</v>
      </c>
    </row>
    <row r="22" spans="1:18" x14ac:dyDescent="0.3">
      <c r="A22" s="2"/>
      <c r="B22" s="6" t="s">
        <v>28</v>
      </c>
      <c r="C22" s="22">
        <v>173950.45306999999</v>
      </c>
      <c r="D22" s="22">
        <v>0</v>
      </c>
      <c r="E22" s="22">
        <v>173950.45306999999</v>
      </c>
      <c r="F22" s="22">
        <v>13428.60433</v>
      </c>
      <c r="G22" s="23">
        <v>276576.44271999999</v>
      </c>
      <c r="H22" s="23">
        <v>7107.4032599999991</v>
      </c>
      <c r="I22" s="23">
        <v>283683.84597999998</v>
      </c>
      <c r="J22" s="7">
        <v>450526.89579000004</v>
      </c>
      <c r="K22" s="7">
        <v>7107.4032599999991</v>
      </c>
      <c r="L22" s="7">
        <v>457634.29905000003</v>
      </c>
      <c r="M22" s="24">
        <v>0.31317948991539674</v>
      </c>
      <c r="N22" s="24">
        <v>0.31083044273249327</v>
      </c>
      <c r="O22" s="25">
        <v>0.28212474382107389</v>
      </c>
      <c r="P22" s="25">
        <v>0.28107776154388503</v>
      </c>
      <c r="Q22" s="26">
        <v>0.29335616547521653</v>
      </c>
      <c r="R22" s="26">
        <v>0.29169061113992811</v>
      </c>
    </row>
    <row r="23" spans="1:18" x14ac:dyDescent="0.3">
      <c r="A23" s="2"/>
      <c r="B23" s="6" t="s">
        <v>15</v>
      </c>
      <c r="C23" s="22">
        <v>551043.05813035008</v>
      </c>
      <c r="D23" s="22">
        <v>4197.5941399999992</v>
      </c>
      <c r="E23" s="22">
        <v>555240.65227035014</v>
      </c>
      <c r="F23" s="22">
        <v>103521.05613000001</v>
      </c>
      <c r="G23" s="23">
        <v>929354.87558550923</v>
      </c>
      <c r="H23" s="23">
        <v>23320.604459999995</v>
      </c>
      <c r="I23" s="23">
        <v>952675.48004550929</v>
      </c>
      <c r="J23" s="7">
        <v>1480397.9337158594</v>
      </c>
      <c r="K23" s="7">
        <v>27518.198599999996</v>
      </c>
      <c r="L23" s="7">
        <v>1507916.1323158594</v>
      </c>
      <c r="M23" s="24">
        <v>0.99209505247587182</v>
      </c>
      <c r="N23" s="24">
        <v>0.99215434465594887</v>
      </c>
      <c r="O23" s="25">
        <v>0.94799833136500133</v>
      </c>
      <c r="P23" s="25">
        <v>0.94392365023074443</v>
      </c>
      <c r="Q23" s="26">
        <v>0.96394658181461157</v>
      </c>
      <c r="R23" s="26">
        <v>0.96112764951412288</v>
      </c>
    </row>
    <row r="24" spans="1:18" x14ac:dyDescent="0.3">
      <c r="A24" s="27"/>
      <c r="B24" s="28" t="s">
        <v>30</v>
      </c>
      <c r="C24" s="22">
        <v>4390.6742596498807</v>
      </c>
      <c r="D24" s="22">
        <v>0</v>
      </c>
      <c r="E24" s="22">
        <v>4390.6742596498807</v>
      </c>
      <c r="F24" s="29"/>
      <c r="G24" s="23">
        <v>322.85818449070211</v>
      </c>
      <c r="H24" s="23">
        <v>0</v>
      </c>
      <c r="I24" s="23">
        <v>322.85818449070211</v>
      </c>
      <c r="J24" s="7">
        <v>4713.5324441405828</v>
      </c>
      <c r="K24" s="7">
        <v>0</v>
      </c>
      <c r="L24" s="7">
        <v>4713.5324441405828</v>
      </c>
      <c r="M24" s="24">
        <v>7.904947074029554E-3</v>
      </c>
      <c r="N24" s="24">
        <v>7.8456548973283701E-3</v>
      </c>
      <c r="O24" s="25">
        <v>3.2933492706097944E-4</v>
      </c>
      <c r="P24" s="25">
        <v>3.1989222184744016E-4</v>
      </c>
      <c r="Q24" s="26">
        <v>3.0691703793431948E-3</v>
      </c>
      <c r="R24" s="26">
        <v>3.0043490230373406E-3</v>
      </c>
    </row>
    <row r="25" spans="1:18" x14ac:dyDescent="0.3">
      <c r="A25" s="27"/>
      <c r="B25" s="31" t="s">
        <v>32</v>
      </c>
      <c r="C25" s="22">
        <v>2.5000001187436283E-4</v>
      </c>
      <c r="D25" s="22">
        <v>0</v>
      </c>
      <c r="E25" s="22">
        <v>2.5000001187436283E-4</v>
      </c>
      <c r="F25" s="30"/>
      <c r="G25" s="23">
        <v>50656.139020000002</v>
      </c>
      <c r="H25" s="23">
        <v>5617.2788000000019</v>
      </c>
      <c r="I25" s="23">
        <v>56273.417820000031</v>
      </c>
      <c r="J25" s="7">
        <v>50656.139270000014</v>
      </c>
      <c r="K25" s="7">
        <v>5617.2788000000019</v>
      </c>
      <c r="L25" s="7">
        <v>56273.418070000043</v>
      </c>
      <c r="M25" s="24">
        <v>4.5009871958280646E-10</v>
      </c>
      <c r="N25" s="24">
        <v>4.4672269029828957E-10</v>
      </c>
      <c r="O25" s="25">
        <v>5.1672333707937883E-2</v>
      </c>
      <c r="P25" s="25">
        <v>5.5756457547408281E-2</v>
      </c>
      <c r="Q25" s="26">
        <v>3.2984247806045364E-2</v>
      </c>
      <c r="R25" s="26">
        <v>3.5868001462839624E-2</v>
      </c>
    </row>
    <row r="26" spans="1:18" x14ac:dyDescent="0.3">
      <c r="B26" s="6" t="s">
        <v>33</v>
      </c>
      <c r="C26" s="22">
        <v>4390.6745096498926</v>
      </c>
      <c r="D26" s="22">
        <v>0</v>
      </c>
      <c r="E26" s="22">
        <v>4390.6745096498926</v>
      </c>
      <c r="F26" s="30"/>
      <c r="G26" s="23">
        <v>50978.997204490704</v>
      </c>
      <c r="H26" s="23">
        <v>5617.2788000000019</v>
      </c>
      <c r="I26" s="23">
        <v>56596.276004490734</v>
      </c>
      <c r="J26" s="7">
        <v>55369.671714140597</v>
      </c>
      <c r="K26" s="7">
        <v>5617.2788000000019</v>
      </c>
      <c r="L26" s="7">
        <v>60986.950514140626</v>
      </c>
      <c r="M26" s="24">
        <v>7.9049475241282745E-3</v>
      </c>
      <c r="N26" s="24">
        <v>7.8456553440510602E-3</v>
      </c>
      <c r="O26" s="25">
        <v>5.200166863499886E-2</v>
      </c>
      <c r="P26" s="25">
        <v>5.6076349769255719E-2</v>
      </c>
      <c r="Q26" s="26">
        <v>3.6053418185388555E-2</v>
      </c>
      <c r="R26" s="26">
        <v>3.8872350485876964E-2</v>
      </c>
    </row>
    <row r="27" spans="1:18" x14ac:dyDescent="0.3">
      <c r="B27" s="6" t="s">
        <v>34</v>
      </c>
      <c r="C27" s="22">
        <v>381483.27931999997</v>
      </c>
      <c r="D27" s="22">
        <v>4197.5941399999992</v>
      </c>
      <c r="E27" s="22">
        <v>385680.87345999997</v>
      </c>
      <c r="F27" s="30"/>
      <c r="G27" s="23">
        <v>653101.29105</v>
      </c>
      <c r="H27" s="23">
        <v>16213.2012</v>
      </c>
      <c r="I27" s="23">
        <v>669314.49225000001</v>
      </c>
      <c r="J27" s="7">
        <v>1034584.57037</v>
      </c>
      <c r="K27" s="7">
        <v>20410.795339999997</v>
      </c>
      <c r="L27" s="7">
        <v>1054995.36571</v>
      </c>
      <c r="M27" s="24">
        <v>0.68682050963450458</v>
      </c>
      <c r="N27" s="24">
        <v>0.68916955682078396</v>
      </c>
      <c r="O27" s="25">
        <v>0.66620292247098845</v>
      </c>
      <c r="P27" s="25">
        <v>0.66316578090870693</v>
      </c>
      <c r="Q27" s="26">
        <v>0.67365958671873827</v>
      </c>
      <c r="R27" s="26">
        <v>0.67244138739723214</v>
      </c>
    </row>
    <row r="28" spans="1:18" x14ac:dyDescent="0.3">
      <c r="B28" s="6" t="s">
        <v>35</v>
      </c>
      <c r="C28" s="22">
        <v>173950.45332</v>
      </c>
      <c r="D28" s="22">
        <v>0</v>
      </c>
      <c r="E28" s="22">
        <v>173950.45332</v>
      </c>
      <c r="F28" s="30"/>
      <c r="G28" s="23">
        <v>327232.58173999999</v>
      </c>
      <c r="H28" s="23">
        <v>12724.682060000001</v>
      </c>
      <c r="I28" s="23">
        <v>339957.26380000002</v>
      </c>
      <c r="J28" s="7">
        <v>501183.03506000002</v>
      </c>
      <c r="K28" s="7">
        <v>12724.682060000001</v>
      </c>
      <c r="L28" s="7">
        <v>513907.71712000004</v>
      </c>
      <c r="M28" s="24">
        <v>0.31317949036549547</v>
      </c>
      <c r="N28" s="24">
        <v>0.31083044317921599</v>
      </c>
      <c r="O28" s="25">
        <v>0.33379707752901178</v>
      </c>
      <c r="P28" s="25">
        <v>0.3368342190912933</v>
      </c>
      <c r="Q28" s="26">
        <v>0.3263404132812619</v>
      </c>
      <c r="R28" s="26">
        <v>0.32755861260276775</v>
      </c>
    </row>
    <row r="29" spans="1:18" x14ac:dyDescent="0.3">
      <c r="B29" s="31" t="s">
        <v>36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2"/>
      <c r="N29" s="32"/>
      <c r="O29" s="32"/>
      <c r="P29" s="32"/>
      <c r="Q29" s="32"/>
      <c r="R29" s="32"/>
    </row>
    <row r="30" spans="1:18" x14ac:dyDescent="0.3">
      <c r="B30" s="6" t="s">
        <v>31</v>
      </c>
      <c r="C30" s="22">
        <v>555433.73263999994</v>
      </c>
      <c r="D30" s="22">
        <v>4197.5941399999992</v>
      </c>
      <c r="E30" s="22">
        <v>559631.32678</v>
      </c>
      <c r="F30" s="30"/>
      <c r="G30" s="23">
        <v>980333.87278999994</v>
      </c>
      <c r="H30" s="23">
        <v>28937.883260000002</v>
      </c>
      <c r="I30" s="23">
        <v>1009271.75605</v>
      </c>
      <c r="J30" s="7">
        <v>1535767.60543</v>
      </c>
      <c r="K30" s="7">
        <v>33135.477399999996</v>
      </c>
      <c r="L30" s="7">
        <v>1568903.0828300002</v>
      </c>
      <c r="M30" s="24">
        <v>1</v>
      </c>
      <c r="N30" s="24">
        <v>1</v>
      </c>
      <c r="O30" s="25">
        <v>1.0000000000000002</v>
      </c>
      <c r="P30" s="25">
        <v>1.0000000000000002</v>
      </c>
      <c r="Q30" s="26">
        <v>1.0000000000000002</v>
      </c>
      <c r="R30" s="26">
        <v>0.99999999999999989</v>
      </c>
    </row>
    <row r="31" spans="1:18" x14ac:dyDescent="0.3">
      <c r="B31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SLASPO</vt:lpstr>
      <vt:lpstr>SLASPO+Poistovne </vt:lpstr>
      <vt:lpstr>Poisťovne a pobočky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Jozef Bachnicek</cp:lastModifiedBy>
  <dcterms:created xsi:type="dcterms:W3CDTF">2020-05-25T07:38:28Z</dcterms:created>
  <dcterms:modified xsi:type="dcterms:W3CDTF">2025-10-16T11:17:34Z</dcterms:modified>
</cp:coreProperties>
</file>